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15pk\Desktop\naprawa naw. ronda orneta rondo ZHP\NA STRONĘ\"/>
    </mc:Choice>
  </mc:AlternateContent>
  <xr:revisionPtr revIDLastSave="0" documentId="13_ncr:1_{466E71FF-6B86-4A2B-A530-44D4A1FCC8D3}" xr6:coauthVersionLast="47" xr6:coauthVersionMax="47" xr10:uidLastSave="{00000000-0000-0000-0000-000000000000}"/>
  <bookViews>
    <workbookView xWindow="-120" yWindow="-120" windowWidth="29040" windowHeight="15840" xr2:uid="{02C85B82-E06C-4F37-8145-2AC5CE3AA86A}"/>
  </bookViews>
  <sheets>
    <sheet name="Arkusz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G9" i="2"/>
  <c r="G8" i="2" l="1"/>
  <c r="G10" i="2"/>
  <c r="G11" i="2"/>
  <c r="G12" i="2"/>
  <c r="G13" i="2"/>
  <c r="G15" i="2"/>
  <c r="G7" i="2"/>
  <c r="G17" i="2" l="1"/>
  <c r="G18" i="2" s="1"/>
  <c r="G19" i="2" s="1"/>
</calcChain>
</file>

<file path=xl/sharedStrings.xml><?xml version="1.0" encoding="utf-8"?>
<sst xmlns="http://schemas.openxmlformats.org/spreadsheetml/2006/main" count="52" uniqueCount="43">
  <si>
    <t>1.</t>
  </si>
  <si>
    <t>2.</t>
  </si>
  <si>
    <t>3.</t>
  </si>
  <si>
    <t>Lp</t>
  </si>
  <si>
    <t>opis</t>
  </si>
  <si>
    <t>j.m.</t>
  </si>
  <si>
    <t>ilość</t>
  </si>
  <si>
    <t xml:space="preserve">cena jedn. </t>
  </si>
  <si>
    <t xml:space="preserve">cena </t>
  </si>
  <si>
    <t>m</t>
  </si>
  <si>
    <t>4.</t>
  </si>
  <si>
    <t>5.</t>
  </si>
  <si>
    <t>razem netto</t>
  </si>
  <si>
    <t>VAT</t>
  </si>
  <si>
    <t>razem brutto</t>
  </si>
  <si>
    <t xml:space="preserve">podstawa </t>
  </si>
  <si>
    <t>6.</t>
  </si>
  <si>
    <t>7.</t>
  </si>
  <si>
    <t>kalkulacja własna</t>
  </si>
  <si>
    <t xml:space="preserve">KNR 2-31 0805-04 </t>
  </si>
  <si>
    <t xml:space="preserve">Ręczne rozebranie nawierzchni z kostki kamiennej nieregularnej o wysokości 10 cm na podsypce cementowo-piaskowej </t>
  </si>
  <si>
    <t>kpl.</t>
  </si>
  <si>
    <t xml:space="preserve">KNR 2-31 0404-03 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</si>
  <si>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</si>
  <si>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Ręczne rozebranie podbudowy betonowej o grubości 10 cm  /Przyjęto podkucie warstwy betonowej o średniej grubości 10 cm na 50% powierzchni/</t>
  </si>
  <si>
    <t xml:space="preserve">KNR 2-31 0302-05 </t>
  </si>
  <si>
    <t>Odwiezienie materiałów z rozbiórki z rozładunkiem w OD Pieniężno (kostka granitowa), przywiezienie materiałów z OD Pieniężno (kostka typu "spiek") łącznie z załadunkiem.</t>
  </si>
  <si>
    <t xml:space="preserve">Przygotowanie, zatwierdzenie i prowadzenie tymczasowej organizacji ruchu. </t>
  </si>
  <si>
    <t>Nawierzchnia z kostki kamiennej nieregularnej (typu "spiek") o wysokości 15 cm na podsypce cementowo-piaskowej  - z wypełnieniem spoin kruszywem łamanym 0-2 mm (grys) /kostka typu "spiek" Zamawiającego/</t>
  </si>
  <si>
    <t xml:space="preserve">Ręczne rozebranie nawierzchni z mas mienralno  - bitumicznych o grubości 10 cm </t>
  </si>
  <si>
    <t>KNR 2-31 0801-05 /analogia/</t>
  </si>
  <si>
    <t>8.</t>
  </si>
  <si>
    <t>9.</t>
  </si>
  <si>
    <t>KNR 2-31 0801-01</t>
  </si>
  <si>
    <t>Regulacja wysokościowa studzienki kanalizacyjnej na betonie B 15</t>
  </si>
  <si>
    <t>Krawężniki kamienne wystające na podsypce cementowo - piaskowej na łukach o promieniu do 10 m  - regulacja</t>
  </si>
  <si>
    <t>Krawężniki kamienne leżace na podsypce cementowo-piaskowej - na łukach o promieniu do 40 m - regulacja</t>
  </si>
  <si>
    <t>FORMULARZ CENOWY</t>
  </si>
  <si>
    <t>podpis upoważnionego przedstawiciela</t>
  </si>
  <si>
    <t xml:space="preserve">…........... , dnia …................ 2021 r. </t>
  </si>
  <si>
    <t>postępowanie nr 
RDW.E/3221/DM/166/2021</t>
  </si>
  <si>
    <r>
      <t xml:space="preserve">Nazwa zadania:  
</t>
    </r>
    <r>
      <rPr>
        <sz val="11"/>
        <color theme="1"/>
        <rFont val="Calibri"/>
        <family val="2"/>
        <charset val="238"/>
        <scheme val="minor"/>
      </rPr>
      <t>Remont nawierzchni pierścieni ronda (Olsztyńska – Wodna) w Ornecie w ciągu DW 507 i 513</t>
    </r>
  </si>
  <si>
    <t>razem brutto słownie: …..............................................................................................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</si>
</sst>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3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wrapText="1"/>
    </xf>
    <xf numFmtId="44" fontId="0" fillId="0" borderId="1" xfId="1" applyFont="1" applyBorder="1"/>
    <xf numFmtId="0" fontId="0" fillId="0" borderId="1" xfId="0" applyFill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4" fontId="0" fillId="0" borderId="1" xfId="0" applyNumberFormat="1" applyBorder="1"/>
    <xf numFmtId="0" fontId="0" fillId="0" borderId="2" xfId="0" applyBorder="1"/>
    <xf numFmtId="44" fontId="4" fillId="3" borderId="2" xfId="2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3">
    <cellStyle name="Dobry" xfId="2" builtinId="26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6604-A32C-4263-B7F2-72ED2643E534}">
  <sheetPr>
    <pageSetUpPr fitToPage="1"/>
  </sheetPr>
  <dimension ref="A1:G21"/>
  <sheetViews>
    <sheetView tabSelected="1" workbookViewId="0">
      <selection activeCell="M15" sqref="M15"/>
    </sheetView>
  </sheetViews>
  <sheetFormatPr defaultRowHeight="15" x14ac:dyDescent="0.25"/>
  <cols>
    <col min="2" max="2" width="14.5703125" customWidth="1"/>
    <col min="3" max="3" width="43.7109375" customWidth="1"/>
    <col min="5" max="5" width="5.7109375" customWidth="1"/>
    <col min="6" max="6" width="12.7109375" customWidth="1"/>
    <col min="7" max="7" width="12.28515625" bestFit="1" customWidth="1"/>
    <col min="10" max="10" width="11.28515625" bestFit="1" customWidth="1"/>
  </cols>
  <sheetData>
    <row r="1" spans="1:7" ht="10.5" customHeight="1" x14ac:dyDescent="0.25"/>
    <row r="2" spans="1:7" ht="23.25" x14ac:dyDescent="0.35">
      <c r="B2" s="1" t="s">
        <v>37</v>
      </c>
    </row>
    <row r="3" spans="1:7" ht="7.5" customHeight="1" x14ac:dyDescent="0.35">
      <c r="B3" s="1"/>
    </row>
    <row r="4" spans="1:7" ht="36" customHeight="1" x14ac:dyDescent="0.25">
      <c r="B4" s="19" t="s">
        <v>41</v>
      </c>
      <c r="C4" s="19"/>
      <c r="D4" s="19"/>
      <c r="E4" s="19"/>
      <c r="F4" s="19"/>
    </row>
    <row r="5" spans="1:7" ht="32.25" customHeight="1" x14ac:dyDescent="0.25">
      <c r="E5" s="18" t="s">
        <v>40</v>
      </c>
      <c r="F5" s="18"/>
      <c r="G5" s="18"/>
    </row>
    <row r="6" spans="1:7" x14ac:dyDescent="0.25">
      <c r="A6" s="6" t="s">
        <v>3</v>
      </c>
      <c r="B6" s="6" t="s">
        <v>15</v>
      </c>
      <c r="C6" s="7" t="s">
        <v>4</v>
      </c>
      <c r="D6" s="6" t="s">
        <v>6</v>
      </c>
      <c r="E6" s="6" t="s">
        <v>5</v>
      </c>
      <c r="F6" s="6" t="s">
        <v>7</v>
      </c>
      <c r="G6" s="7" t="s">
        <v>8</v>
      </c>
    </row>
    <row r="7" spans="1:7" ht="45" x14ac:dyDescent="0.25">
      <c r="A7" s="11" t="s">
        <v>0</v>
      </c>
      <c r="B7" s="12" t="s">
        <v>19</v>
      </c>
      <c r="C7" s="5" t="s">
        <v>20</v>
      </c>
      <c r="D7" s="13">
        <v>155</v>
      </c>
      <c r="E7" s="13" t="s">
        <v>23</v>
      </c>
      <c r="F7" s="14"/>
      <c r="G7" s="15">
        <f>ROUND(D7*F7,2)</f>
        <v>0</v>
      </c>
    </row>
    <row r="8" spans="1:7" ht="39" customHeight="1" x14ac:dyDescent="0.25">
      <c r="A8" s="11" t="s">
        <v>1</v>
      </c>
      <c r="B8" s="12" t="s">
        <v>30</v>
      </c>
      <c r="C8" s="17" t="s">
        <v>29</v>
      </c>
      <c r="D8" s="13">
        <v>5</v>
      </c>
      <c r="E8" s="13" t="s">
        <v>23</v>
      </c>
      <c r="F8" s="14"/>
      <c r="G8" s="15">
        <f>ROUND(D8*F8,2)</f>
        <v>0</v>
      </c>
    </row>
    <row r="9" spans="1:7" ht="57" customHeight="1" x14ac:dyDescent="0.25">
      <c r="A9" s="11" t="s">
        <v>2</v>
      </c>
      <c r="B9" s="12" t="s">
        <v>33</v>
      </c>
      <c r="C9" s="17" t="s">
        <v>24</v>
      </c>
      <c r="D9" s="13">
        <v>80</v>
      </c>
      <c r="E9" s="13" t="s">
        <v>23</v>
      </c>
      <c r="F9" s="14"/>
      <c r="G9" s="15">
        <f>ROUND(D9*F9,2)</f>
        <v>0</v>
      </c>
    </row>
    <row r="10" spans="1:7" ht="75.75" customHeight="1" x14ac:dyDescent="0.25">
      <c r="A10" s="11" t="s">
        <v>10</v>
      </c>
      <c r="B10" s="12" t="s">
        <v>25</v>
      </c>
      <c r="C10" s="3" t="s">
        <v>28</v>
      </c>
      <c r="D10" s="13">
        <v>160</v>
      </c>
      <c r="E10" s="13" t="s">
        <v>23</v>
      </c>
      <c r="F10" s="14"/>
      <c r="G10" s="4">
        <f>ROUND(D10*F10,2)</f>
        <v>0</v>
      </c>
    </row>
    <row r="11" spans="1:7" ht="48" customHeight="1" x14ac:dyDescent="0.25">
      <c r="A11" s="11" t="s">
        <v>11</v>
      </c>
      <c r="B11" s="12" t="s">
        <v>22</v>
      </c>
      <c r="C11" s="5" t="s">
        <v>35</v>
      </c>
      <c r="D11" s="13">
        <v>46.5</v>
      </c>
      <c r="E11" s="13" t="s">
        <v>9</v>
      </c>
      <c r="F11" s="14"/>
      <c r="G11" s="4">
        <f>ROUND(D11*F11,2)</f>
        <v>0</v>
      </c>
    </row>
    <row r="12" spans="1:7" ht="45" x14ac:dyDescent="0.25">
      <c r="A12" s="11" t="s">
        <v>16</v>
      </c>
      <c r="B12" s="12" t="s">
        <v>22</v>
      </c>
      <c r="C12" s="3" t="s">
        <v>36</v>
      </c>
      <c r="D12" s="13">
        <v>65.599999999999994</v>
      </c>
      <c r="E12" s="13" t="s">
        <v>9</v>
      </c>
      <c r="F12" s="14"/>
      <c r="G12" s="4">
        <f t="shared" ref="G12:G15" si="0">ROUND(D12*F12,2)</f>
        <v>0</v>
      </c>
    </row>
    <row r="13" spans="1:7" ht="74.25" customHeight="1" x14ac:dyDescent="0.25">
      <c r="A13" s="11" t="s">
        <v>17</v>
      </c>
      <c r="B13" s="12" t="s">
        <v>18</v>
      </c>
      <c r="C13" s="5" t="s">
        <v>26</v>
      </c>
      <c r="D13" s="13">
        <v>1</v>
      </c>
      <c r="E13" s="13" t="s">
        <v>21</v>
      </c>
      <c r="F13" s="14"/>
      <c r="G13" s="4">
        <f t="shared" si="0"/>
        <v>0</v>
      </c>
    </row>
    <row r="14" spans="1:7" ht="32.25" customHeight="1" x14ac:dyDescent="0.25">
      <c r="A14" s="11" t="s">
        <v>31</v>
      </c>
      <c r="B14" s="12" t="s">
        <v>18</v>
      </c>
      <c r="C14" s="5" t="s">
        <v>34</v>
      </c>
      <c r="D14" s="13">
        <v>1</v>
      </c>
      <c r="E14" s="13" t="s">
        <v>21</v>
      </c>
      <c r="F14" s="14"/>
      <c r="G14" s="4">
        <f t="shared" si="0"/>
        <v>0</v>
      </c>
    </row>
    <row r="15" spans="1:7" ht="33" customHeight="1" x14ac:dyDescent="0.25">
      <c r="A15" s="11" t="s">
        <v>32</v>
      </c>
      <c r="B15" s="12" t="s">
        <v>18</v>
      </c>
      <c r="C15" s="5" t="s">
        <v>27</v>
      </c>
      <c r="D15" s="16">
        <v>1</v>
      </c>
      <c r="E15" s="16" t="s">
        <v>21</v>
      </c>
      <c r="F15" s="14"/>
      <c r="G15" s="4">
        <f t="shared" si="0"/>
        <v>0</v>
      </c>
    </row>
    <row r="17" spans="1:7" x14ac:dyDescent="0.25">
      <c r="F17" s="2" t="s">
        <v>12</v>
      </c>
      <c r="G17" s="8">
        <f>SUM(G7:G15)</f>
        <v>0</v>
      </c>
    </row>
    <row r="18" spans="1:7" x14ac:dyDescent="0.25">
      <c r="F18" s="2" t="s">
        <v>13</v>
      </c>
      <c r="G18" s="8">
        <f>0.23*G17</f>
        <v>0</v>
      </c>
    </row>
    <row r="19" spans="1:7" ht="15.75" thickBot="1" x14ac:dyDescent="0.3">
      <c r="F19" s="9" t="s">
        <v>14</v>
      </c>
      <c r="G19" s="10">
        <f>G17+G18</f>
        <v>0</v>
      </c>
    </row>
    <row r="20" spans="1:7" ht="20.25" customHeight="1" x14ac:dyDescent="0.25">
      <c r="B20" t="s">
        <v>42</v>
      </c>
    </row>
    <row r="21" spans="1:7" x14ac:dyDescent="0.25">
      <c r="A21" t="s">
        <v>39</v>
      </c>
      <c r="E21" t="s">
        <v>38</v>
      </c>
    </row>
  </sheetData>
  <mergeCells count="2">
    <mergeCell ref="E5:G5"/>
    <mergeCell ref="B4:F4"/>
  </mergeCells>
  <phoneticPr fontId="3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Kuszner</dc:creator>
  <cp:lastModifiedBy>Paweł Kuszner</cp:lastModifiedBy>
  <cp:lastPrinted>2021-09-23T11:58:52Z</cp:lastPrinted>
  <dcterms:created xsi:type="dcterms:W3CDTF">2021-06-07T10:31:01Z</dcterms:created>
  <dcterms:modified xsi:type="dcterms:W3CDTF">2021-09-23T11:58:57Z</dcterms:modified>
</cp:coreProperties>
</file>