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02ws\Desktop\Dział Administracyjny 2023\1 SEKRETARIAT 1999-2022\2016-2020 ZAMÓWIENIA PUBLICZNE\Remonty pomieszczen Olecko\2023 Remont Olecko-drzwi ,kotownia,garaże\REMONT POMIESZCZEŃ 2\internet 2\"/>
    </mc:Choice>
  </mc:AlternateContent>
  <xr:revisionPtr revIDLastSave="0" documentId="13_ncr:1_{090673B7-3BB5-470B-AFBE-DEE8276C0F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1 (2)" sheetId="4" r:id="rId2"/>
  </sheets>
  <calcPr calcId="191029"/>
</workbook>
</file>

<file path=xl/calcChain.xml><?xml version="1.0" encoding="utf-8"?>
<calcChain xmlns="http://schemas.openxmlformats.org/spreadsheetml/2006/main">
  <c r="F26" i="1" l="1"/>
  <c r="F25" i="1"/>
  <c r="F24" i="1"/>
  <c r="F23" i="1"/>
  <c r="F22" i="1"/>
  <c r="F21" i="1"/>
  <c r="F20" i="1"/>
  <c r="F19" i="1"/>
  <c r="F18" i="1"/>
  <c r="F17" i="1"/>
  <c r="F12" i="1"/>
  <c r="F11" i="1" l="1"/>
  <c r="F10" i="1"/>
  <c r="F32" i="1" l="1"/>
  <c r="F28" i="4"/>
  <c r="F27" i="4"/>
  <c r="F26" i="4"/>
  <c r="F24" i="4"/>
  <c r="F23" i="4"/>
  <c r="F22" i="4"/>
  <c r="F21" i="4"/>
  <c r="F20" i="4"/>
  <c r="F19" i="4"/>
  <c r="F18" i="4"/>
  <c r="F17" i="4"/>
  <c r="F15" i="4"/>
  <c r="F14" i="4"/>
  <c r="F13" i="4"/>
  <c r="F12" i="4"/>
  <c r="F11" i="4"/>
  <c r="F10" i="4"/>
  <c r="F29" i="1"/>
  <c r="F30" i="1"/>
  <c r="F28" i="1"/>
  <c r="F31" i="1"/>
  <c r="F13" i="1"/>
  <c r="F29" i="4" l="1"/>
  <c r="F30" i="4" s="1"/>
  <c r="F31" i="4" s="1"/>
  <c r="F15" i="1"/>
  <c r="F14" i="1" l="1"/>
  <c r="F33" i="1" l="1"/>
  <c r="F34" i="1" l="1"/>
  <c r="F35" i="1" s="1"/>
</calcChain>
</file>

<file path=xl/sharedStrings.xml><?xml version="1.0" encoding="utf-8"?>
<sst xmlns="http://schemas.openxmlformats.org/spreadsheetml/2006/main" count="112" uniqueCount="69">
  <si>
    <t>Opis</t>
  </si>
  <si>
    <t>J.m.</t>
  </si>
  <si>
    <t>Ilość</t>
  </si>
  <si>
    <t>m2</t>
  </si>
  <si>
    <t>I</t>
  </si>
  <si>
    <t>II</t>
  </si>
  <si>
    <t>Wartość kosztorysowa robót netto</t>
  </si>
  <si>
    <t>Wartośc podatku vat</t>
  </si>
  <si>
    <t>Wartość kosztorysowa robót brutto</t>
  </si>
  <si>
    <t>Wartość zł netto</t>
  </si>
  <si>
    <t>Położenie terakoty na posadzkach</t>
  </si>
  <si>
    <t>III</t>
  </si>
  <si>
    <t>KOSZTORYS INWESTORSKI - REMONT POMIESZCZEŃ RDW OLECKO</t>
  </si>
  <si>
    <t>Malowanie pow. ścian ( dwukrotne )</t>
  </si>
  <si>
    <t>mb</t>
  </si>
  <si>
    <t>Cena zł                       netto</t>
  </si>
  <si>
    <t>ROBOTY PRZYGOTOWAWCZE, ROZBIÓRKOWE,REMONTOWE,BUDOWLANE  -  pomieszczenia biurowe</t>
  </si>
  <si>
    <t>ROBOTY PRZYGOTOWAWCZE, ROZBIÓRKOWE,REMONTOWE,BUDOWLANE  -  kotłownia</t>
  </si>
  <si>
    <t>szt.</t>
  </si>
  <si>
    <t>Rozbiórka istniejących płytek wraz z utylizacją materiału</t>
  </si>
  <si>
    <t>Malowanie pow. sufitu ( dwukrotne )</t>
  </si>
  <si>
    <t>ROBOTY PRZYGOTOWAWCZE, REMONTOWE,BUDOWLANE  -  garaże</t>
  </si>
  <si>
    <t xml:space="preserve">Roboty wykończeniowe - obróbka otworu drzwiowego </t>
  </si>
  <si>
    <t>Gruntowanie pow. ścian</t>
  </si>
  <si>
    <t>Malowanie pow. ścian ( dwukrotne)</t>
  </si>
  <si>
    <t>Materiały zabezpieczające podłogi oraz ściany (folia, tasmy)</t>
  </si>
  <si>
    <t>Rozbiórka oscieżnic,drzwi wraz utylizacją materiału  wraz z poszeżeniem światła otworu do 90cm</t>
  </si>
  <si>
    <t>Wyrównanie podłogi warstwą samopoziomującą</t>
  </si>
  <si>
    <t>Gruntowanie podłoża</t>
  </si>
  <si>
    <t>Przygotowanie podłoza ścian i sufitu pod malowanie z zaszpachlowaniem nierównosci</t>
  </si>
  <si>
    <t>Malowanie pow. ścian zewnętrznych budynku   (dwukrotne)</t>
  </si>
  <si>
    <t>Konserwacja izolacji budynku wraz z robotami towarzyszacymi</t>
  </si>
  <si>
    <t>Wykonanie cokoliku z płytek</t>
  </si>
  <si>
    <t>kpl.</t>
  </si>
  <si>
    <t>m3</t>
  </si>
  <si>
    <t>Wykonanie podbudowy z kruszywa naturalnego 0/31,5mm. C50/30 gr.15cm</t>
  </si>
  <si>
    <t>lp.</t>
  </si>
  <si>
    <t>Olecko,dn. 10.02.2023r</t>
  </si>
  <si>
    <t>Montaż oscieżnic wraz ze skrzydłami z kompletem akcesorii</t>
  </si>
  <si>
    <t>Oczyszczenie powieszchni ścian zewnętrznych wraz z gruntowaniem</t>
  </si>
  <si>
    <t>Wartośc podatku VAT</t>
  </si>
  <si>
    <t>Materiały zabezpieczające podłogi oraz ściany (folia, taśmy)</t>
  </si>
  <si>
    <t xml:space="preserve">Wykonanie nawierzchni z kostki betonowej (typ. cegiełka z fazą) gr.6 cm na podsypce cementowo-piaskowej gr. 4 cm. z obrzeżami 6cm. </t>
  </si>
  <si>
    <t>Malowanie pow. ścian/sufitu  (dwukrotne) wraz z wyrównaniem powierzchni</t>
  </si>
  <si>
    <t>Oczyzczanie wraz z gruntowaniem powierzchni ścian/sufitów</t>
  </si>
  <si>
    <t>Wykonanie konstrukcji ścianek z regipsów, zabezpieczenie przeciwwilgociowe</t>
  </si>
  <si>
    <t>kpl</t>
  </si>
  <si>
    <t>Położenie terakoty na posadzkach wraz z wykończeniem cokolikiem</t>
  </si>
  <si>
    <t>Gruntowanie powieszchni ścian i sufitów</t>
  </si>
  <si>
    <t>Malowanie pow. sufitów ( dwukrotne ) - kolor biały</t>
  </si>
  <si>
    <t>Malowanie pow. ścian ( dwukrotne ) - kolor biały</t>
  </si>
  <si>
    <t>Wykonanie posadzki garażu z betonu C12/15 gr. min. 8 cm. wraz z wykonaniem zbrojenia z siatki stalowej oraz warstwą izolacyjną</t>
  </si>
  <si>
    <t xml:space="preserve">Wykonanie obróbki blacharskiej </t>
  </si>
  <si>
    <t>Wykonanie (położenie) tynku na pow. ścian i sufitów</t>
  </si>
  <si>
    <t>Usunięcie rdzy z drzwi garażowych oraz nadproża, przygotowanie do pomalowania</t>
  </si>
  <si>
    <t>Montaż wraz z zakupem lampy oświetleniowej LED  na baterie</t>
  </si>
  <si>
    <t>Pomalowanie drzwi garażowych i nadproża (dwukrotnie)</t>
  </si>
  <si>
    <t xml:space="preserve">Wykonanie wykopu pod konstrukcje nawierzchni z kostki betonowej </t>
  </si>
  <si>
    <t>Roboty elektryczne związane z podłączeniem/ wykonaniem oświetlenia  oraz  gniazda elektrycznego w pomieszczeniu</t>
  </si>
  <si>
    <t>Montaż wraz z zakupem wywietrznika oraz zamka do drzwi</t>
  </si>
  <si>
    <t xml:space="preserve">Usadowienie/montaż wiaty </t>
  </si>
  <si>
    <t>ROBOTY PRZYGOTOWAWCZE, REMONTOWE,BUDOWLANE  -  garaż na ul.Gołdapskiej, Olecko</t>
  </si>
  <si>
    <t>ROBOTY PRZYGOTOWAWCZE, BUDOWLANE  -  wiata rowerowa przy bud. na ul.Wojska Polskiego 12, Olecko</t>
  </si>
  <si>
    <t>ROBOTY PRZYGOTOWAWCZE, ROZBIÓRKOWE,REMONTOWE,BUDOWLANE  -  pomieszczenia biurowe w bud. na ul.Wojska Polskiego 12, Olecko</t>
  </si>
  <si>
    <t>Wiata rowerowa z zadaszeniem z blachy -konstrukcja profilowa (18mm) z jedną ścianą z paneli - z prześwitem, malowana farbą podkładową w kolorze grafit/antracyt. Stojak na rowery ocynkowany - 6 szt. wysokosc ok 80 cm.</t>
  </si>
  <si>
    <t>_____________________</t>
  </si>
  <si>
    <t xml:space="preserve">podpis </t>
  </si>
  <si>
    <t>KOSZTORYS PODSTAWOWY - REMONT-RDW OLECKO</t>
  </si>
  <si>
    <t>* materiały typu: farby, lampy,wywietrznik,zamek,gniazda el.,terakotę, stojak na rowery, wiata itp. uzgodnić z  Zamawiającym.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</si>
</sst>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u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u/>
      <sz val="9"/>
      <color theme="1"/>
      <name val="Times New Roman"/>
      <family val="1"/>
      <charset val="238"/>
    </font>
    <font>
      <sz val="10"/>
      <color theme="1"/>
      <name val="Cambria"/>
      <family val="1"/>
      <charset val="238"/>
      <scheme val="maj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2" fontId="1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4" fontId="1" fillId="3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2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vertical="center"/>
    </xf>
    <xf numFmtId="0" fontId="9" fillId="0" borderId="0" xfId="0" applyFont="1"/>
    <xf numFmtId="0" fontId="13" fillId="0" borderId="0" xfId="0" applyFont="1"/>
    <xf numFmtId="0" fontId="5" fillId="0" borderId="0" xfId="0" applyFont="1"/>
    <xf numFmtId="0" fontId="10" fillId="0" borderId="2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0" fillId="0" borderId="0" xfId="0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3" borderId="0" xfId="0" applyFont="1" applyFill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5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wrapText="1"/>
    </xf>
    <xf numFmtId="0" fontId="9" fillId="2" borderId="4" xfId="0" applyFont="1" applyFill="1" applyBorder="1" applyAlignment="1">
      <alignment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zoomScale="86" zoomScaleNormal="86" workbookViewId="0">
      <selection activeCell="B38" sqref="B38"/>
    </sheetView>
  </sheetViews>
  <sheetFormatPr defaultRowHeight="15" x14ac:dyDescent="0.25"/>
  <cols>
    <col min="1" max="1" width="4.85546875" customWidth="1"/>
    <col min="2" max="2" width="55.7109375" customWidth="1"/>
    <col min="3" max="3" width="6" customWidth="1"/>
    <col min="4" max="4" width="7.42578125" customWidth="1"/>
    <col min="5" max="5" width="6.85546875" customWidth="1"/>
    <col min="6" max="6" width="9.28515625" customWidth="1"/>
  </cols>
  <sheetData>
    <row r="1" spans="1:8" ht="9.6" customHeight="1" x14ac:dyDescent="0.25"/>
    <row r="2" spans="1:8" ht="13.9" customHeight="1" x14ac:dyDescent="0.25">
      <c r="A2" s="39" t="s">
        <v>67</v>
      </c>
      <c r="B2" s="39"/>
      <c r="C2" s="39"/>
      <c r="D2" s="39"/>
      <c r="E2" s="39"/>
      <c r="F2" s="39"/>
    </row>
    <row r="3" spans="1:8" ht="7.9" customHeight="1" x14ac:dyDescent="0.25">
      <c r="A3" s="39"/>
      <c r="B3" s="39"/>
      <c r="C3" s="39"/>
      <c r="D3" s="39"/>
      <c r="E3" s="39"/>
      <c r="F3" s="39"/>
    </row>
    <row r="4" spans="1:8" hidden="1" x14ac:dyDescent="0.25">
      <c r="A4" s="39"/>
      <c r="B4" s="39"/>
      <c r="C4" s="39"/>
      <c r="D4" s="39"/>
      <c r="E4" s="39"/>
      <c r="F4" s="39"/>
    </row>
    <row r="5" spans="1:8" hidden="1" x14ac:dyDescent="0.25">
      <c r="A5" s="39"/>
      <c r="B5" s="39"/>
      <c r="C5" s="39"/>
      <c r="D5" s="39"/>
      <c r="E5" s="39"/>
      <c r="F5" s="39"/>
    </row>
    <row r="6" spans="1:8" hidden="1" x14ac:dyDescent="0.25">
      <c r="A6" s="40"/>
      <c r="B6" s="40"/>
      <c r="C6" s="40"/>
      <c r="D6" s="40"/>
      <c r="E6" s="40"/>
      <c r="F6" s="40"/>
    </row>
    <row r="7" spans="1:8" ht="21" customHeight="1" x14ac:dyDescent="0.25">
      <c r="A7" s="15" t="s">
        <v>36</v>
      </c>
      <c r="B7" s="15" t="s">
        <v>0</v>
      </c>
      <c r="C7" s="15" t="s">
        <v>1</v>
      </c>
      <c r="D7" s="15" t="s">
        <v>2</v>
      </c>
      <c r="E7" s="16" t="s">
        <v>15</v>
      </c>
      <c r="F7" s="16" t="s">
        <v>9</v>
      </c>
    </row>
    <row r="8" spans="1:8" ht="11.45" customHeight="1" x14ac:dyDescent="0.25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</row>
    <row r="9" spans="1:8" ht="27" customHeight="1" x14ac:dyDescent="0.25">
      <c r="A9" s="18" t="s">
        <v>4</v>
      </c>
      <c r="B9" s="42" t="s">
        <v>63</v>
      </c>
      <c r="C9" s="43"/>
      <c r="D9" s="43"/>
      <c r="E9" s="43"/>
      <c r="F9" s="44"/>
      <c r="G9" s="9"/>
      <c r="H9" s="9"/>
    </row>
    <row r="10" spans="1:8" ht="18.75" customHeight="1" x14ac:dyDescent="0.25">
      <c r="A10" s="17">
        <v>1</v>
      </c>
      <c r="B10" s="19" t="s">
        <v>44</v>
      </c>
      <c r="C10" s="17" t="s">
        <v>3</v>
      </c>
      <c r="D10" s="20">
        <v>290</v>
      </c>
      <c r="E10" s="20"/>
      <c r="F10" s="21">
        <f t="shared" ref="F10:F12" si="0">ROUND(D10*E10,2)</f>
        <v>0</v>
      </c>
    </row>
    <row r="11" spans="1:8" ht="21" customHeight="1" x14ac:dyDescent="0.25">
      <c r="A11" s="17">
        <v>2</v>
      </c>
      <c r="B11" s="19" t="s">
        <v>45</v>
      </c>
      <c r="C11" s="17" t="s">
        <v>3</v>
      </c>
      <c r="D11" s="20">
        <v>50</v>
      </c>
      <c r="E11" s="20"/>
      <c r="F11" s="21">
        <f t="shared" si="0"/>
        <v>0</v>
      </c>
    </row>
    <row r="12" spans="1:8" ht="15.6" customHeight="1" x14ac:dyDescent="0.25">
      <c r="A12" s="17">
        <v>3</v>
      </c>
      <c r="B12" s="19" t="s">
        <v>43</v>
      </c>
      <c r="C12" s="17" t="s">
        <v>3</v>
      </c>
      <c r="D12" s="20">
        <v>290</v>
      </c>
      <c r="E12" s="20"/>
      <c r="F12" s="21">
        <f t="shared" si="0"/>
        <v>0</v>
      </c>
    </row>
    <row r="13" spans="1:8" ht="18" customHeight="1" x14ac:dyDescent="0.25">
      <c r="A13" s="17">
        <v>4</v>
      </c>
      <c r="B13" s="19" t="s">
        <v>47</v>
      </c>
      <c r="C13" s="17" t="s">
        <v>3</v>
      </c>
      <c r="D13" s="20">
        <v>25</v>
      </c>
      <c r="E13" s="20"/>
      <c r="F13" s="21">
        <f t="shared" ref="F13:F15" si="1">ROUND(D13*E13,2)</f>
        <v>0</v>
      </c>
    </row>
    <row r="14" spans="1:8" ht="24.75" customHeight="1" x14ac:dyDescent="0.25">
      <c r="A14" s="17">
        <v>5</v>
      </c>
      <c r="B14" s="19" t="s">
        <v>58</v>
      </c>
      <c r="C14" s="17" t="s">
        <v>33</v>
      </c>
      <c r="D14" s="22">
        <v>1</v>
      </c>
      <c r="E14" s="20"/>
      <c r="F14" s="21">
        <f t="shared" si="1"/>
        <v>0</v>
      </c>
    </row>
    <row r="15" spans="1:8" ht="15.6" customHeight="1" x14ac:dyDescent="0.25">
      <c r="A15" s="17">
        <v>6</v>
      </c>
      <c r="B15" s="19" t="s">
        <v>41</v>
      </c>
      <c r="C15" s="17" t="s">
        <v>46</v>
      </c>
      <c r="D15" s="22">
        <v>5</v>
      </c>
      <c r="E15" s="20"/>
      <c r="F15" s="21">
        <f t="shared" si="1"/>
        <v>0</v>
      </c>
    </row>
    <row r="16" spans="1:8" ht="16.149999999999999" customHeight="1" x14ac:dyDescent="0.25">
      <c r="A16" s="18" t="s">
        <v>5</v>
      </c>
      <c r="B16" s="42" t="s">
        <v>61</v>
      </c>
      <c r="C16" s="45"/>
      <c r="D16" s="45"/>
      <c r="E16" s="45"/>
      <c r="F16" s="46"/>
    </row>
    <row r="17" spans="1:6" ht="21" customHeight="1" x14ac:dyDescent="0.25">
      <c r="A17" s="1">
        <v>7</v>
      </c>
      <c r="B17" s="23" t="s">
        <v>53</v>
      </c>
      <c r="C17" s="17" t="s">
        <v>3</v>
      </c>
      <c r="D17" s="24">
        <v>65</v>
      </c>
      <c r="E17" s="20"/>
      <c r="F17" s="21">
        <f t="shared" ref="F17:F22" si="2">ROUND(D17*E17,2)</f>
        <v>0</v>
      </c>
    </row>
    <row r="18" spans="1:6" ht="15.6" customHeight="1" x14ac:dyDescent="0.25">
      <c r="A18" s="1">
        <v>8</v>
      </c>
      <c r="B18" s="23" t="s">
        <v>48</v>
      </c>
      <c r="C18" s="17" t="s">
        <v>3</v>
      </c>
      <c r="D18" s="24">
        <v>65</v>
      </c>
      <c r="E18" s="20"/>
      <c r="F18" s="21">
        <f t="shared" si="2"/>
        <v>0</v>
      </c>
    </row>
    <row r="19" spans="1:6" ht="17.45" customHeight="1" x14ac:dyDescent="0.25">
      <c r="A19" s="1">
        <v>9</v>
      </c>
      <c r="B19" s="23" t="s">
        <v>49</v>
      </c>
      <c r="C19" s="17" t="s">
        <v>3</v>
      </c>
      <c r="D19" s="24">
        <v>20</v>
      </c>
      <c r="E19" s="20"/>
      <c r="F19" s="21">
        <f t="shared" si="2"/>
        <v>0</v>
      </c>
    </row>
    <row r="20" spans="1:6" ht="17.45" customHeight="1" x14ac:dyDescent="0.25">
      <c r="A20" s="1">
        <v>10</v>
      </c>
      <c r="B20" s="23" t="s">
        <v>50</v>
      </c>
      <c r="C20" s="17" t="s">
        <v>3</v>
      </c>
      <c r="D20" s="24">
        <v>45</v>
      </c>
      <c r="E20" s="20"/>
      <c r="F20" s="21">
        <f t="shared" si="2"/>
        <v>0</v>
      </c>
    </row>
    <row r="21" spans="1:6" ht="29.25" customHeight="1" x14ac:dyDescent="0.25">
      <c r="A21" s="1">
        <v>11</v>
      </c>
      <c r="B21" s="23" t="s">
        <v>51</v>
      </c>
      <c r="C21" s="17" t="s">
        <v>3</v>
      </c>
      <c r="D21" s="24">
        <v>20</v>
      </c>
      <c r="E21" s="20"/>
      <c r="F21" s="21">
        <f t="shared" si="2"/>
        <v>0</v>
      </c>
    </row>
    <row r="22" spans="1:6" ht="17.45" customHeight="1" x14ac:dyDescent="0.25">
      <c r="A22" s="1">
        <v>12</v>
      </c>
      <c r="B22" s="30" t="s">
        <v>52</v>
      </c>
      <c r="C22" s="17" t="s">
        <v>18</v>
      </c>
      <c r="D22" s="24">
        <v>1</v>
      </c>
      <c r="E22" s="20"/>
      <c r="F22" s="21">
        <f t="shared" si="2"/>
        <v>0</v>
      </c>
    </row>
    <row r="23" spans="1:6" ht="20.25" customHeight="1" x14ac:dyDescent="0.25">
      <c r="A23" s="1">
        <v>13</v>
      </c>
      <c r="B23" s="23" t="s">
        <v>54</v>
      </c>
      <c r="C23" s="17" t="s">
        <v>18</v>
      </c>
      <c r="D23" s="20">
        <v>1</v>
      </c>
      <c r="E23" s="20"/>
      <c r="F23" s="21">
        <f>ROUND(D23*E23,2)</f>
        <v>0</v>
      </c>
    </row>
    <row r="24" spans="1:6" ht="15" customHeight="1" x14ac:dyDescent="0.25">
      <c r="A24" s="1">
        <v>14</v>
      </c>
      <c r="B24" s="23" t="s">
        <v>56</v>
      </c>
      <c r="C24" s="17" t="s">
        <v>3</v>
      </c>
      <c r="D24" s="20">
        <v>12</v>
      </c>
      <c r="E24" s="20"/>
      <c r="F24" s="21">
        <f>ROUND(D24*E24,2)</f>
        <v>0</v>
      </c>
    </row>
    <row r="25" spans="1:6" ht="17.45" customHeight="1" x14ac:dyDescent="0.25">
      <c r="A25" s="1">
        <v>15</v>
      </c>
      <c r="B25" s="23" t="s">
        <v>55</v>
      </c>
      <c r="C25" s="17" t="s">
        <v>18</v>
      </c>
      <c r="D25" s="20">
        <v>2</v>
      </c>
      <c r="E25" s="20"/>
      <c r="F25" s="21">
        <f>ROUND(D25*E25,2)</f>
        <v>0</v>
      </c>
    </row>
    <row r="26" spans="1:6" ht="17.45" customHeight="1" x14ac:dyDescent="0.25">
      <c r="A26" s="1">
        <v>16</v>
      </c>
      <c r="B26" s="23" t="s">
        <v>59</v>
      </c>
      <c r="C26" s="17" t="s">
        <v>46</v>
      </c>
      <c r="D26" s="20">
        <v>1</v>
      </c>
      <c r="E26" s="20"/>
      <c r="F26" s="21">
        <f>ROUND(D26*E26,2)</f>
        <v>0</v>
      </c>
    </row>
    <row r="27" spans="1:6" ht="22.15" customHeight="1" x14ac:dyDescent="0.25">
      <c r="A27" s="18" t="s">
        <v>11</v>
      </c>
      <c r="B27" s="42" t="s">
        <v>62</v>
      </c>
      <c r="C27" s="45"/>
      <c r="D27" s="45"/>
      <c r="E27" s="45"/>
      <c r="F27" s="46"/>
    </row>
    <row r="28" spans="1:6" ht="20.25" customHeight="1" x14ac:dyDescent="0.25">
      <c r="A28" s="17">
        <v>17</v>
      </c>
      <c r="B28" s="23" t="s">
        <v>57</v>
      </c>
      <c r="C28" s="17" t="s">
        <v>34</v>
      </c>
      <c r="D28" s="25">
        <v>4</v>
      </c>
      <c r="E28" s="24"/>
      <c r="F28" s="21">
        <f t="shared" ref="F28:F30" si="3">ROUND(D28*E28,2)</f>
        <v>0</v>
      </c>
    </row>
    <row r="29" spans="1:6" ht="25.15" customHeight="1" x14ac:dyDescent="0.25">
      <c r="A29" s="17">
        <v>18</v>
      </c>
      <c r="B29" s="23" t="s">
        <v>35</v>
      </c>
      <c r="C29" s="17" t="s">
        <v>3</v>
      </c>
      <c r="D29" s="24">
        <v>15</v>
      </c>
      <c r="E29" s="24"/>
      <c r="F29" s="21">
        <f t="shared" si="3"/>
        <v>0</v>
      </c>
    </row>
    <row r="30" spans="1:6" ht="24.6" customHeight="1" x14ac:dyDescent="0.25">
      <c r="A30" s="17">
        <v>19</v>
      </c>
      <c r="B30" s="23" t="s">
        <v>42</v>
      </c>
      <c r="C30" s="17" t="s">
        <v>3</v>
      </c>
      <c r="D30" s="24">
        <v>15</v>
      </c>
      <c r="E30" s="24"/>
      <c r="F30" s="21">
        <f t="shared" si="3"/>
        <v>0</v>
      </c>
    </row>
    <row r="31" spans="1:6" ht="41.25" customHeight="1" x14ac:dyDescent="0.25">
      <c r="A31" s="17">
        <v>20</v>
      </c>
      <c r="B31" s="23" t="s">
        <v>64</v>
      </c>
      <c r="C31" s="17" t="s">
        <v>33</v>
      </c>
      <c r="D31" s="24">
        <v>1</v>
      </c>
      <c r="E31" s="24"/>
      <c r="F31" s="21">
        <f t="shared" ref="F31" si="4">ROUND(D31*E31,2)</f>
        <v>0</v>
      </c>
    </row>
    <row r="32" spans="1:6" ht="15.6" customHeight="1" x14ac:dyDescent="0.25">
      <c r="A32" s="17">
        <v>21</v>
      </c>
      <c r="B32" s="23" t="s">
        <v>60</v>
      </c>
      <c r="C32" s="17" t="s">
        <v>18</v>
      </c>
      <c r="D32" s="24">
        <v>1</v>
      </c>
      <c r="E32" s="24"/>
      <c r="F32" s="21">
        <f t="shared" ref="F32" si="5">ROUND(D32*E32,2)</f>
        <v>0</v>
      </c>
    </row>
    <row r="33" spans="1:6" ht="12" customHeight="1" x14ac:dyDescent="0.25">
      <c r="A33" s="33" t="s">
        <v>6</v>
      </c>
      <c r="B33" s="34"/>
      <c r="C33" s="34"/>
      <c r="D33" s="34"/>
      <c r="E33" s="35"/>
      <c r="F33" s="21">
        <f>SUM(F9:F32)</f>
        <v>0</v>
      </c>
    </row>
    <row r="34" spans="1:6" ht="11.45" customHeight="1" x14ac:dyDescent="0.25">
      <c r="A34" s="33" t="s">
        <v>40</v>
      </c>
      <c r="B34" s="34"/>
      <c r="C34" s="34"/>
      <c r="D34" s="34"/>
      <c r="E34" s="35"/>
      <c r="F34" s="21">
        <f>PRODUCT(F33*0.23)</f>
        <v>0</v>
      </c>
    </row>
    <row r="35" spans="1:6" x14ac:dyDescent="0.25">
      <c r="A35" s="36" t="s">
        <v>8</v>
      </c>
      <c r="B35" s="37"/>
      <c r="C35" s="37"/>
      <c r="D35" s="37"/>
      <c r="E35" s="38"/>
      <c r="F35" s="26">
        <f>SUM(F33:F34)</f>
        <v>0</v>
      </c>
    </row>
    <row r="36" spans="1:6" ht="10.15" customHeight="1" x14ac:dyDescent="0.25">
      <c r="A36" s="27"/>
      <c r="B36" s="27"/>
      <c r="C36" s="27"/>
      <c r="D36" s="27"/>
      <c r="E36" s="27"/>
      <c r="F36" s="27"/>
    </row>
    <row r="37" spans="1:6" ht="10.15" customHeight="1" x14ac:dyDescent="0.25">
      <c r="A37" s="27"/>
      <c r="B37" s="29"/>
      <c r="C37" s="27"/>
      <c r="D37" s="27"/>
      <c r="E37" s="27"/>
      <c r="F37" s="27"/>
    </row>
    <row r="38" spans="1:6" ht="29.25" customHeight="1" x14ac:dyDescent="0.25">
      <c r="B38" s="60" t="s">
        <v>68</v>
      </c>
    </row>
    <row r="39" spans="1:6" ht="19.5" customHeight="1" x14ac:dyDescent="0.25">
      <c r="B39" s="31"/>
    </row>
    <row r="40" spans="1:6" ht="12.6" customHeight="1" x14ac:dyDescent="0.25">
      <c r="B40" s="28"/>
    </row>
    <row r="41" spans="1:6" x14ac:dyDescent="0.25">
      <c r="B41" s="28"/>
    </row>
    <row r="42" spans="1:6" x14ac:dyDescent="0.25">
      <c r="C42" s="41" t="s">
        <v>65</v>
      </c>
      <c r="D42" s="41"/>
      <c r="E42" s="41"/>
      <c r="F42" s="41"/>
    </row>
    <row r="43" spans="1:6" x14ac:dyDescent="0.25">
      <c r="C43" s="41"/>
      <c r="D43" s="41"/>
      <c r="E43" s="41"/>
      <c r="F43" s="41"/>
    </row>
    <row r="44" spans="1:6" x14ac:dyDescent="0.25">
      <c r="C44" s="61" t="s">
        <v>66</v>
      </c>
      <c r="D44" s="61"/>
      <c r="E44" s="61"/>
      <c r="F44" s="61"/>
    </row>
    <row r="47" spans="1:6" x14ac:dyDescent="0.25">
      <c r="C47" s="32"/>
      <c r="D47" s="32"/>
      <c r="E47" s="32"/>
      <c r="F47" s="32"/>
    </row>
  </sheetData>
  <mergeCells count="10">
    <mergeCell ref="C47:F47"/>
    <mergeCell ref="A33:E33"/>
    <mergeCell ref="A34:E34"/>
    <mergeCell ref="A35:E35"/>
    <mergeCell ref="A2:F6"/>
    <mergeCell ref="C42:F43"/>
    <mergeCell ref="B9:F9"/>
    <mergeCell ref="B16:F16"/>
    <mergeCell ref="B27:F27"/>
    <mergeCell ref="C44:F44"/>
  </mergeCells>
  <pageMargins left="0.70866141732283472" right="0.11811023622047245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81795-4B30-4B54-9BD9-54C2863F74D4}">
  <dimension ref="A1:H41"/>
  <sheetViews>
    <sheetView zoomScale="76" zoomScaleNormal="76" workbookViewId="0">
      <selection activeCell="B26" sqref="B26"/>
    </sheetView>
  </sheetViews>
  <sheetFormatPr defaultRowHeight="15" x14ac:dyDescent="0.25"/>
  <cols>
    <col min="1" max="1" width="4.85546875" customWidth="1"/>
    <col min="2" max="2" width="43.7109375" customWidth="1"/>
    <col min="3" max="3" width="6.7109375" customWidth="1"/>
    <col min="4" max="4" width="8.7109375" customWidth="1"/>
    <col min="5" max="5" width="9.5703125" customWidth="1"/>
    <col min="6" max="6" width="12.7109375" customWidth="1"/>
  </cols>
  <sheetData>
    <row r="1" spans="1:8" ht="11.45" customHeight="1" x14ac:dyDescent="0.25"/>
    <row r="2" spans="1:8" ht="15" customHeight="1" x14ac:dyDescent="0.25">
      <c r="A2" s="53" t="s">
        <v>12</v>
      </c>
      <c r="B2" s="53"/>
      <c r="C2" s="53"/>
      <c r="D2" s="53"/>
      <c r="E2" s="53"/>
      <c r="F2" s="53"/>
    </row>
    <row r="3" spans="1:8" ht="7.9" customHeight="1" x14ac:dyDescent="0.25">
      <c r="A3" s="53"/>
      <c r="B3" s="53"/>
      <c r="C3" s="53"/>
      <c r="D3" s="53"/>
      <c r="E3" s="53"/>
      <c r="F3" s="53"/>
    </row>
    <row r="4" spans="1:8" hidden="1" x14ac:dyDescent="0.25">
      <c r="A4" s="53"/>
      <c r="B4" s="53"/>
      <c r="C4" s="53"/>
      <c r="D4" s="53"/>
      <c r="E4" s="53"/>
      <c r="F4" s="53"/>
    </row>
    <row r="5" spans="1:8" hidden="1" x14ac:dyDescent="0.25">
      <c r="A5" s="53"/>
      <c r="B5" s="53"/>
      <c r="C5" s="53"/>
      <c r="D5" s="53"/>
      <c r="E5" s="53"/>
      <c r="F5" s="53"/>
    </row>
    <row r="6" spans="1:8" hidden="1" x14ac:dyDescent="0.25">
      <c r="A6" s="54"/>
      <c r="B6" s="54"/>
      <c r="C6" s="54"/>
      <c r="D6" s="54"/>
      <c r="E6" s="54"/>
      <c r="F6" s="54"/>
    </row>
    <row r="7" spans="1:8" ht="21" customHeight="1" x14ac:dyDescent="0.25">
      <c r="A7" s="12" t="s">
        <v>36</v>
      </c>
      <c r="B7" s="12" t="s">
        <v>0</v>
      </c>
      <c r="C7" s="12" t="s">
        <v>1</v>
      </c>
      <c r="D7" s="12" t="s">
        <v>2</v>
      </c>
      <c r="E7" s="13" t="s">
        <v>15</v>
      </c>
      <c r="F7" s="13" t="s">
        <v>9</v>
      </c>
    </row>
    <row r="8" spans="1:8" ht="11.45" customHeight="1" x14ac:dyDescent="0.25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</row>
    <row r="9" spans="1:8" ht="22.9" customHeight="1" x14ac:dyDescent="0.25">
      <c r="A9" s="3" t="s">
        <v>4</v>
      </c>
      <c r="B9" s="55" t="s">
        <v>16</v>
      </c>
      <c r="C9" s="56"/>
      <c r="D9" s="56"/>
      <c r="E9" s="56"/>
      <c r="F9" s="57"/>
      <c r="G9" s="9"/>
      <c r="H9" s="9"/>
    </row>
    <row r="10" spans="1:8" ht="24.6" customHeight="1" x14ac:dyDescent="0.25">
      <c r="A10" s="1">
        <v>1</v>
      </c>
      <c r="B10" s="4" t="s">
        <v>26</v>
      </c>
      <c r="C10" s="1" t="s">
        <v>18</v>
      </c>
      <c r="D10" s="5">
        <v>17</v>
      </c>
      <c r="E10" s="5">
        <v>500</v>
      </c>
      <c r="F10" s="6">
        <f t="shared" ref="F10:F15" si="0">ROUND(D10*E10,2)</f>
        <v>8500</v>
      </c>
    </row>
    <row r="11" spans="1:8" ht="25.5" x14ac:dyDescent="0.25">
      <c r="A11" s="1">
        <v>2</v>
      </c>
      <c r="B11" s="4" t="s">
        <v>38</v>
      </c>
      <c r="C11" s="1" t="s">
        <v>18</v>
      </c>
      <c r="D11" s="5">
        <v>17</v>
      </c>
      <c r="E11" s="5">
        <v>400</v>
      </c>
      <c r="F11" s="6">
        <f t="shared" si="0"/>
        <v>6800</v>
      </c>
    </row>
    <row r="12" spans="1:8" ht="18.600000000000001" customHeight="1" x14ac:dyDescent="0.25">
      <c r="A12" s="1">
        <v>3</v>
      </c>
      <c r="B12" s="4" t="s">
        <v>22</v>
      </c>
      <c r="C12" s="1" t="s">
        <v>18</v>
      </c>
      <c r="D12" s="5">
        <v>17</v>
      </c>
      <c r="E12" s="5">
        <v>100</v>
      </c>
      <c r="F12" s="6">
        <f t="shared" si="0"/>
        <v>1700</v>
      </c>
    </row>
    <row r="13" spans="1:8" x14ac:dyDescent="0.25">
      <c r="A13" s="1">
        <v>4</v>
      </c>
      <c r="B13" s="4" t="s">
        <v>23</v>
      </c>
      <c r="C13" s="1" t="s">
        <v>3</v>
      </c>
      <c r="D13" s="5">
        <v>12</v>
      </c>
      <c r="E13" s="5">
        <v>13</v>
      </c>
      <c r="F13" s="6">
        <f t="shared" si="0"/>
        <v>156</v>
      </c>
    </row>
    <row r="14" spans="1:8" ht="15.6" customHeight="1" x14ac:dyDescent="0.25">
      <c r="A14" s="1">
        <v>5</v>
      </c>
      <c r="B14" s="4" t="s">
        <v>24</v>
      </c>
      <c r="C14" s="1" t="s">
        <v>3</v>
      </c>
      <c r="D14" s="8">
        <v>15</v>
      </c>
      <c r="E14" s="5">
        <v>25</v>
      </c>
      <c r="F14" s="6">
        <f t="shared" si="0"/>
        <v>375</v>
      </c>
    </row>
    <row r="15" spans="1:8" ht="27.6" customHeight="1" x14ac:dyDescent="0.25">
      <c r="A15" s="1">
        <v>6</v>
      </c>
      <c r="B15" s="4" t="s">
        <v>25</v>
      </c>
      <c r="C15" s="1" t="s">
        <v>3</v>
      </c>
      <c r="D15" s="8">
        <v>30</v>
      </c>
      <c r="E15" s="5">
        <v>30</v>
      </c>
      <c r="F15" s="6">
        <f t="shared" si="0"/>
        <v>900</v>
      </c>
    </row>
    <row r="16" spans="1:8" ht="18" customHeight="1" x14ac:dyDescent="0.25">
      <c r="A16" s="3" t="s">
        <v>5</v>
      </c>
      <c r="B16" s="55" t="s">
        <v>17</v>
      </c>
      <c r="C16" s="56"/>
      <c r="D16" s="56"/>
      <c r="E16" s="56"/>
      <c r="F16" s="57"/>
    </row>
    <row r="17" spans="1:6" ht="17.45" customHeight="1" x14ac:dyDescent="0.25">
      <c r="A17" s="1">
        <v>7</v>
      </c>
      <c r="B17" s="4" t="s">
        <v>19</v>
      </c>
      <c r="C17" s="1" t="s">
        <v>3</v>
      </c>
      <c r="D17" s="10">
        <v>8</v>
      </c>
      <c r="E17" s="5">
        <v>34</v>
      </c>
      <c r="F17" s="6">
        <f t="shared" ref="F17:F24" si="1">ROUND(D17*E17,2)</f>
        <v>272</v>
      </c>
    </row>
    <row r="18" spans="1:6" x14ac:dyDescent="0.25">
      <c r="A18" s="1">
        <v>8</v>
      </c>
      <c r="B18" s="4" t="s">
        <v>27</v>
      </c>
      <c r="C18" s="1" t="s">
        <v>3</v>
      </c>
      <c r="D18" s="10">
        <v>8</v>
      </c>
      <c r="E18" s="5">
        <v>44</v>
      </c>
      <c r="F18" s="6">
        <f t="shared" si="1"/>
        <v>352</v>
      </c>
    </row>
    <row r="19" spans="1:6" x14ac:dyDescent="0.25">
      <c r="A19" s="1">
        <v>9</v>
      </c>
      <c r="B19" s="4" t="s">
        <v>28</v>
      </c>
      <c r="C19" s="1" t="s">
        <v>3</v>
      </c>
      <c r="D19" s="10">
        <v>8</v>
      </c>
      <c r="E19" s="5">
        <v>12</v>
      </c>
      <c r="F19" s="6">
        <f t="shared" si="1"/>
        <v>96</v>
      </c>
    </row>
    <row r="20" spans="1:6" ht="25.5" x14ac:dyDescent="0.25">
      <c r="A20" s="1">
        <v>10</v>
      </c>
      <c r="B20" s="4" t="s">
        <v>29</v>
      </c>
      <c r="C20" s="1" t="s">
        <v>3</v>
      </c>
      <c r="D20" s="10">
        <v>25</v>
      </c>
      <c r="E20" s="5">
        <v>5</v>
      </c>
      <c r="F20" s="6">
        <f t="shared" si="1"/>
        <v>125</v>
      </c>
    </row>
    <row r="21" spans="1:6" x14ac:dyDescent="0.25">
      <c r="A21" s="1">
        <v>11</v>
      </c>
      <c r="B21" s="2" t="s">
        <v>13</v>
      </c>
      <c r="C21" s="1" t="s">
        <v>3</v>
      </c>
      <c r="D21" s="10">
        <v>25</v>
      </c>
      <c r="E21" s="5">
        <v>25</v>
      </c>
      <c r="F21" s="6">
        <f t="shared" si="1"/>
        <v>625</v>
      </c>
    </row>
    <row r="22" spans="1:6" x14ac:dyDescent="0.25">
      <c r="A22" s="1">
        <v>12</v>
      </c>
      <c r="B22" s="2" t="s">
        <v>20</v>
      </c>
      <c r="C22" s="1" t="s">
        <v>3</v>
      </c>
      <c r="D22" s="10">
        <v>8</v>
      </c>
      <c r="E22" s="5">
        <v>25</v>
      </c>
      <c r="F22" s="6">
        <f t="shared" si="1"/>
        <v>200</v>
      </c>
    </row>
    <row r="23" spans="1:6" x14ac:dyDescent="0.25">
      <c r="A23" s="1">
        <v>13</v>
      </c>
      <c r="B23" s="2" t="s">
        <v>10</v>
      </c>
      <c r="C23" s="1" t="s">
        <v>3</v>
      </c>
      <c r="D23" s="11">
        <v>8</v>
      </c>
      <c r="E23" s="5">
        <v>195</v>
      </c>
      <c r="F23" s="6">
        <f t="shared" si="1"/>
        <v>1560</v>
      </c>
    </row>
    <row r="24" spans="1:6" x14ac:dyDescent="0.25">
      <c r="A24" s="1">
        <v>14</v>
      </c>
      <c r="B24" s="2" t="s">
        <v>32</v>
      </c>
      <c r="C24" s="1" t="s">
        <v>3</v>
      </c>
      <c r="D24" s="11">
        <v>8</v>
      </c>
      <c r="E24" s="5">
        <v>36</v>
      </c>
      <c r="F24" s="6">
        <f t="shared" si="1"/>
        <v>288</v>
      </c>
    </row>
    <row r="25" spans="1:6" ht="16.149999999999999" customHeight="1" x14ac:dyDescent="0.25">
      <c r="A25" s="3" t="s">
        <v>11</v>
      </c>
      <c r="B25" s="55" t="s">
        <v>21</v>
      </c>
      <c r="C25" s="58"/>
      <c r="D25" s="58"/>
      <c r="E25" s="58"/>
      <c r="F25" s="59"/>
    </row>
    <row r="26" spans="1:6" ht="22.15" customHeight="1" x14ac:dyDescent="0.25">
      <c r="A26" s="1">
        <v>15</v>
      </c>
      <c r="B26" s="2" t="s">
        <v>39</v>
      </c>
      <c r="C26" s="1" t="s">
        <v>3</v>
      </c>
      <c r="D26" s="11">
        <v>100</v>
      </c>
      <c r="E26" s="5">
        <v>20</v>
      </c>
      <c r="F26" s="6">
        <f t="shared" ref="F26:F28" si="2">ROUND(D26*E26,2)</f>
        <v>2000</v>
      </c>
    </row>
    <row r="27" spans="1:6" ht="23.45" customHeight="1" x14ac:dyDescent="0.25">
      <c r="A27" s="1">
        <v>16</v>
      </c>
      <c r="B27" s="2" t="s">
        <v>30</v>
      </c>
      <c r="C27" s="1" t="s">
        <v>3</v>
      </c>
      <c r="D27" s="11">
        <v>100</v>
      </c>
      <c r="E27" s="5">
        <v>25</v>
      </c>
      <c r="F27" s="6">
        <f t="shared" si="2"/>
        <v>2500</v>
      </c>
    </row>
    <row r="28" spans="1:6" ht="22.9" customHeight="1" x14ac:dyDescent="0.25">
      <c r="A28" s="1">
        <v>17</v>
      </c>
      <c r="B28" s="2" t="s">
        <v>31</v>
      </c>
      <c r="C28" s="1" t="s">
        <v>14</v>
      </c>
      <c r="D28" s="11">
        <v>50</v>
      </c>
      <c r="E28" s="5">
        <v>50</v>
      </c>
      <c r="F28" s="6">
        <f t="shared" si="2"/>
        <v>2500</v>
      </c>
    </row>
    <row r="29" spans="1:6" x14ac:dyDescent="0.25">
      <c r="A29" s="47" t="s">
        <v>6</v>
      </c>
      <c r="B29" s="48"/>
      <c r="C29" s="48"/>
      <c r="D29" s="48"/>
      <c r="E29" s="49"/>
      <c r="F29" s="6">
        <f>SUM(F9:F28)</f>
        <v>28949</v>
      </c>
    </row>
    <row r="30" spans="1:6" x14ac:dyDescent="0.25">
      <c r="A30" s="47" t="s">
        <v>7</v>
      </c>
      <c r="B30" s="48"/>
      <c r="C30" s="48"/>
      <c r="D30" s="48"/>
      <c r="E30" s="49"/>
      <c r="F30" s="6">
        <f>PRODUCT(F29*0.23)</f>
        <v>6658.27</v>
      </c>
    </row>
    <row r="31" spans="1:6" x14ac:dyDescent="0.25">
      <c r="A31" s="50" t="s">
        <v>8</v>
      </c>
      <c r="B31" s="51"/>
      <c r="C31" s="51"/>
      <c r="D31" s="51"/>
      <c r="E31" s="52"/>
      <c r="F31" s="7">
        <f>SUM(F29:F30)</f>
        <v>35607.270000000004</v>
      </c>
    </row>
    <row r="33" spans="2:6" x14ac:dyDescent="0.25">
      <c r="B33" t="s">
        <v>37</v>
      </c>
    </row>
    <row r="34" spans="2:6" ht="12.6" customHeight="1" x14ac:dyDescent="0.25"/>
    <row r="36" spans="2:6" x14ac:dyDescent="0.25">
      <c r="C36" s="41"/>
      <c r="D36" s="41"/>
      <c r="E36" s="41"/>
      <c r="F36" s="41"/>
    </row>
    <row r="37" spans="2:6" x14ac:dyDescent="0.25">
      <c r="C37" s="41"/>
      <c r="D37" s="41"/>
      <c r="E37" s="41"/>
      <c r="F37" s="41"/>
    </row>
    <row r="41" spans="2:6" x14ac:dyDescent="0.25">
      <c r="C41" s="32"/>
      <c r="D41" s="32"/>
      <c r="E41" s="32"/>
      <c r="F41" s="32"/>
    </row>
  </sheetData>
  <mergeCells count="9">
    <mergeCell ref="A30:E30"/>
    <mergeCell ref="A31:E31"/>
    <mergeCell ref="C36:F37"/>
    <mergeCell ref="C41:F41"/>
    <mergeCell ref="A2:F6"/>
    <mergeCell ref="B9:F9"/>
    <mergeCell ref="B16:F16"/>
    <mergeCell ref="B25:F25"/>
    <mergeCell ref="A29:E29"/>
  </mergeCells>
  <pageMargins left="0.70866141732283472" right="0.11811023622047245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PGK</dc:creator>
  <cp:lastModifiedBy>Wioletta Szymborska</cp:lastModifiedBy>
  <cp:lastPrinted>2023-10-09T07:26:36Z</cp:lastPrinted>
  <dcterms:created xsi:type="dcterms:W3CDTF">2016-02-23T08:34:35Z</dcterms:created>
  <dcterms:modified xsi:type="dcterms:W3CDTF">2023-10-09T07:30:05Z</dcterms:modified>
</cp:coreProperties>
</file>