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BF1934DC-E70F-4040-95DC-6566EEB3C9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G32" i="1" l="1"/>
  <c r="G31" i="1"/>
  <c r="G30" i="1"/>
  <c r="G29" i="1"/>
  <c r="G28" i="1"/>
  <c r="G27" i="1"/>
  <c r="G26" i="1"/>
  <c r="G25" i="1"/>
  <c r="G24" i="1"/>
  <c r="G23" i="1"/>
  <c r="G22" i="1"/>
  <c r="G17" i="1"/>
  <c r="G20" i="1"/>
  <c r="G16" i="1"/>
  <c r="G21" i="1"/>
  <c r="G19" i="1"/>
  <c r="G15" i="1"/>
  <c r="G14" i="1"/>
  <c r="G13" i="1"/>
  <c r="G18" i="1"/>
  <c r="G34" i="1" l="1"/>
  <c r="G35" i="1" s="1"/>
  <c r="G36" i="1" s="1"/>
</calcChain>
</file>

<file path=xl/sharedStrings.xml><?xml version="1.0" encoding="utf-8"?>
<sst xmlns="http://schemas.openxmlformats.org/spreadsheetml/2006/main" count="66" uniqueCount="45">
  <si>
    <t>Lp.</t>
  </si>
  <si>
    <t>Wyszczególnienie elementów rozliczeniowych</t>
  </si>
  <si>
    <t xml:space="preserve">     Jednostka</t>
  </si>
  <si>
    <t>Cena jedn. netto              (zŁ)</t>
  </si>
  <si>
    <t>Wartość netto
PLN</t>
  </si>
  <si>
    <t>nazwa</t>
  </si>
  <si>
    <t>ilość</t>
  </si>
  <si>
    <t>Krotność</t>
  </si>
  <si>
    <r>
      <rPr>
        <b/>
        <sz val="10"/>
        <color indexed="8"/>
        <rFont val="Palatino Linotype"/>
        <family val="1"/>
        <charset val="238"/>
      </rPr>
      <t>DWUKROTNE</t>
    </r>
    <r>
      <rPr>
        <sz val="10"/>
        <color indexed="8"/>
        <rFont val="Palatino Linotype"/>
        <family val="1"/>
        <charset val="238"/>
      </rPr>
      <t xml:space="preserve"> czyszczenie urządzeń podczyszczających wody opadowe i roztopowe wraz z odbiorem, transportem i unieszkodliwieniem powstałych w wyniku czyszczenia odpadów oraz wykonanie przeglądów eksploatacyjnych urządzeń z wpisem do książki eksploatacji urządzenia w tym : </t>
    </r>
  </si>
  <si>
    <t>*</t>
  </si>
  <si>
    <t>szt.</t>
  </si>
  <si>
    <t>kpl.</t>
  </si>
  <si>
    <r>
      <t xml:space="preserve">separator substancji ropopochodnych, lamelowy z osadnikiem ESL-H 20/200/2000. Zlokalizowany  </t>
    </r>
    <r>
      <rPr>
        <b/>
        <sz val="10"/>
        <color indexed="8"/>
        <rFont val="Palatino Linotype"/>
        <family val="1"/>
        <charset val="238"/>
      </rPr>
      <t>w msc. Kętrzyn, ul Targowa km 0+105</t>
    </r>
  </si>
  <si>
    <t xml:space="preserve">szt. </t>
  </si>
  <si>
    <t>RAZEM KOSZT USŁUG NETTO (ZŁ)</t>
  </si>
  <si>
    <t>PODATEK VAT 8 % (ZŁ)</t>
  </si>
  <si>
    <t>RAZEM KOSZT USŁUG BRUTTO (ZŁ)</t>
  </si>
  <si>
    <r>
      <rPr>
        <b/>
        <sz val="11"/>
        <rFont val="Palatino Linotype"/>
        <family val="1"/>
        <charset val="238"/>
      </rPr>
      <t xml:space="preserve"> Dwukrotne czyszczenie separatorów i osadników oczyszczających wody opadowe i roztopowe w ciągach dróg wojewódzkich na terenie Rejonu Dróg Wojewódzkich w Kętrzynie.</t>
    </r>
    <r>
      <rPr>
        <sz val="11"/>
        <rFont val="Palatino Linotype"/>
        <family val="1"/>
        <charset val="238"/>
      </rPr>
      <t xml:space="preserve">                                                            </t>
    </r>
  </si>
  <si>
    <r>
      <t xml:space="preserve">separator substancji ropopochodnych, lamelowy z osadnikiem ESL-H 30/300/3000. Zlokalizowany w ciągu </t>
    </r>
    <r>
      <rPr>
        <b/>
        <sz val="10"/>
        <color indexed="8"/>
        <rFont val="Palatino Linotype"/>
        <family val="1"/>
        <charset val="238"/>
      </rPr>
      <t>DW nr 592</t>
    </r>
    <r>
      <rPr>
        <sz val="10"/>
        <color indexed="8"/>
        <rFont val="Palatino Linotype"/>
        <family val="1"/>
        <charset val="238"/>
      </rPr>
      <t xml:space="preserve">   </t>
    </r>
    <r>
      <rPr>
        <b/>
        <sz val="10"/>
        <color indexed="8"/>
        <rFont val="Palatino Linotype"/>
        <family val="1"/>
        <charset val="238"/>
      </rPr>
      <t>w msc. Kętrzyn, ul. Traugutta km 44+532</t>
    </r>
  </si>
  <si>
    <r>
      <t xml:space="preserve">Separator koalescencyjny PUR-KB z osadnikiem  i obejściem burzowym - typoszereg  PUR - KB - 10/100(3000)  OW 6. Zlokalizowany w ciągu </t>
    </r>
    <r>
      <rPr>
        <b/>
        <sz val="10"/>
        <color indexed="8"/>
        <rFont val="Palatino Linotype"/>
        <family val="1"/>
        <charset val="238"/>
      </rPr>
      <t>DW Nr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650</t>
    </r>
    <r>
      <rPr>
        <sz val="10"/>
        <color indexed="8"/>
        <rFont val="Palatino Linotype"/>
        <family val="1"/>
        <charset val="238"/>
      </rPr>
      <t xml:space="preserve"> w</t>
    </r>
    <r>
      <rPr>
        <b/>
        <sz val="10"/>
        <color indexed="8"/>
        <rFont val="Palatino Linotype"/>
        <family val="1"/>
        <charset val="238"/>
      </rPr>
      <t xml:space="preserve"> msc. Nowa Różanka w km 2+640</t>
    </r>
  </si>
  <si>
    <r>
      <t xml:space="preserve">Separator koalescencyjny typ PUR-KB-20/200 (2500) zlokalizowany w ciągu </t>
    </r>
    <r>
      <rPr>
        <b/>
        <sz val="10"/>
        <color indexed="8"/>
        <rFont val="Palatino Linotype"/>
        <family val="1"/>
        <charset val="238"/>
      </rPr>
      <t xml:space="preserve"> 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Leśniewo w km 18+750</t>
    </r>
  </si>
  <si>
    <r>
      <t xml:space="preserve">Separator koalescencyjny typ PUR-KB-20/200(2500)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Przystań w km 24+700</t>
    </r>
  </si>
  <si>
    <r>
      <t xml:space="preserve">separator ECO-K 20/200-3,5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Trygort w km 26+985</t>
    </r>
  </si>
  <si>
    <r>
      <t xml:space="preserve">Separator koalescencyjny typ PUR-KB-6/60(1700) zlokalizowanyw ciągu </t>
    </r>
    <r>
      <rPr>
        <b/>
        <sz val="10"/>
        <color indexed="8"/>
        <rFont val="Palatino Linotype"/>
        <family val="1"/>
        <charset val="238"/>
      </rPr>
      <t>DW Nr 650 w msc. Węgorzewo w km 29+410</t>
    </r>
  </si>
  <si>
    <r>
      <t xml:space="preserve">Separator koalescencyjny typ PUR-KB-30/300(3500)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Węgorzewo w km 30+360</t>
    </r>
  </si>
  <si>
    <r>
      <t xml:space="preserve">Separator ECO-K 20/200-3,5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Węgorzewo w km 30+405</t>
    </r>
  </si>
  <si>
    <r>
      <t xml:space="preserve">separator lamelowy ze zintegrowanym osadnikiem i wewnętrznym obejściem hydraulicznym COALISATOR L–CS –BYPASS – NG 10/100 [l/s], pojemność magazynowania oleju 100 [l]. Zlokalizowany na </t>
    </r>
    <r>
      <rPr>
        <b/>
        <sz val="10"/>
        <color indexed="8"/>
        <rFont val="Palatino Linotype"/>
        <family val="1"/>
        <charset val="238"/>
      </rPr>
      <t>DW NR 592 w MSC. BARTOSZYCE, ul. KĘTRZYŃSKA</t>
    </r>
    <r>
      <rPr>
        <sz val="10"/>
        <color indexed="8"/>
        <rFont val="Palatino Linotype"/>
        <family val="1"/>
        <charset val="238"/>
      </rPr>
      <t>, w km 0+700;</t>
    </r>
  </si>
  <si>
    <r>
      <t xml:space="preserve">separator lamelowy ze zintegrowanym osadnikiem i wewnętrznym obejściem hydraulicznym COALISATOR L–CS–BYPASS–NG 20/200 [l/s], pojemność magazynowania oleju 200 [l]. Zlokalizowany na </t>
    </r>
    <r>
      <rPr>
        <b/>
        <sz val="10"/>
        <color indexed="8"/>
        <rFont val="Palatino Linotype"/>
        <family val="1"/>
        <charset val="238"/>
      </rPr>
      <t>DW NR 592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BARTOSZYCE, ul. KĘTRZYŃSKA</t>
    </r>
    <r>
      <rPr>
        <sz val="10"/>
        <color indexed="8"/>
        <rFont val="Palatino Linotype"/>
        <family val="1"/>
        <charset val="238"/>
      </rPr>
      <t>, w km 0+350</t>
    </r>
  </si>
  <si>
    <t>szt</t>
  </si>
  <si>
    <r>
      <t>separator substancji ropopochodnych tłuszczu i skrobii, typ separatora OLEOPATOR - BYPASS-C-FST. Zlokalizowany w ciągu</t>
    </r>
    <r>
      <rPr>
        <b/>
        <sz val="10"/>
        <color indexed="8"/>
        <rFont val="Palatino Linotype"/>
        <family val="1"/>
        <charset val="238"/>
      </rPr>
      <t xml:space="preserve"> DW 610 w msc. Piecki km 0+100</t>
    </r>
  </si>
  <si>
    <r>
      <t>separator koalescencyjny substancji ropopochodnych ze zintegrowanym osadnikiem typ ECO II NG 6/1,0, zlokalizowany w ciągu</t>
    </r>
    <r>
      <rPr>
        <b/>
        <sz val="10"/>
        <color indexed="8"/>
        <rFont val="Palatino Linotype"/>
        <family val="1"/>
        <charset val="238"/>
      </rPr>
      <t xml:space="preserve"> DW 592 w msc. Piękna Góra km 71+448</t>
    </r>
  </si>
  <si>
    <r>
      <t xml:space="preserve">separator lamelowy UNICON PSW lamela 10/100 i osadnik betonowy o średnicy 2000 mm zlokalizowany na </t>
    </r>
    <r>
      <rPr>
        <b/>
        <sz val="10"/>
        <color indexed="8"/>
        <rFont val="Palatino Linotype"/>
        <family val="1"/>
        <charset val="238"/>
      </rPr>
      <t>DW NR 591 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BARCIANY</t>
    </r>
    <r>
      <rPr>
        <sz val="10"/>
        <color indexed="8"/>
        <rFont val="Palatino Linotype"/>
        <family val="1"/>
        <charset val="238"/>
      </rPr>
      <t xml:space="preserve"> na </t>
    </r>
    <r>
      <rPr>
        <b/>
        <sz val="10"/>
        <color indexed="8"/>
        <rFont val="Palatino Linotype"/>
        <family val="1"/>
        <charset val="238"/>
      </rPr>
      <t>ul. MAZURSKIEJ;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rgb="FF000000"/>
        <rFont val="Palatino Linotype"/>
        <family val="1"/>
        <charset val="238"/>
      </rPr>
      <t>km 14+840</t>
    </r>
  </si>
  <si>
    <r>
      <t xml:space="preserve">separator sedymentacyjno – koalescencyjny lamelowy NG 100l/s zlokalizowany na </t>
    </r>
    <r>
      <rPr>
        <b/>
        <sz val="10"/>
        <color indexed="8"/>
        <rFont val="Palatino Linotype"/>
        <family val="1"/>
        <charset val="238"/>
      </rPr>
      <t>DW 594 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ŚWIĘTA LIPKA</t>
    </r>
    <r>
      <rPr>
        <sz val="10"/>
        <color indexed="8"/>
        <rFont val="Palatino Linotype"/>
        <family val="1"/>
        <charset val="238"/>
      </rPr>
      <t>: 
- komora szlamowa o pojemności 18,0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>;
- komora olejowa o pojemności 3,0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>;
- komora dla katastrofy ekologicznej o pojemności 8,0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 xml:space="preserve">; </t>
    </r>
    <r>
      <rPr>
        <b/>
        <sz val="10"/>
        <color rgb="FF000000"/>
        <rFont val="Palatino Linotype"/>
        <family val="1"/>
        <charset val="238"/>
      </rPr>
      <t>km 23+159</t>
    </r>
    <r>
      <rPr>
        <sz val="10"/>
        <color indexed="8"/>
        <rFont val="Palatino Linotype"/>
        <family val="1"/>
        <charset val="238"/>
      </rPr>
      <t xml:space="preserve">
</t>
    </r>
  </si>
  <si>
    <r>
      <t xml:space="preserve">separator koalescencyjny PUR-KB z osadnikiem i obejściem burzowym - typoszereg PUR-KB-6/60. Zlokalizowany w ciagu </t>
    </r>
    <r>
      <rPr>
        <b/>
        <sz val="10"/>
        <color indexed="8"/>
        <rFont val="Palatino Linotype"/>
        <family val="1"/>
        <charset val="238"/>
      </rPr>
      <t>DW NR 594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PIECKOWO, km 26+345</t>
    </r>
  </si>
  <si>
    <r>
      <t>Separator koalescencyjny typ PUR-KB-6/60 (1700) zlokalizowany w ciągu</t>
    </r>
    <r>
      <rPr>
        <b/>
        <sz val="10"/>
        <color indexed="8"/>
        <rFont val="Palatino Linotype"/>
        <family val="1"/>
        <charset val="238"/>
      </rPr>
      <t xml:space="preserve"> 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km 20+360 (UWAGA: Przy pierwszym czyszczeniu separatora należy wymienić mate filtracyjną)</t>
    </r>
  </si>
  <si>
    <r>
      <t xml:space="preserve">Separator koalescencyjny typ PUR-KB-6/60 (1700)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 xml:space="preserve">w msc. Srokowo w km 16+090                                                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rgb="FF000000"/>
        <rFont val="Palatino Linotype"/>
        <family val="1"/>
        <charset val="238"/>
      </rPr>
      <t>(UWAGA: Przy pierwszym czyszczeniu separatora należy wymienić mate filtracyjną)</t>
    </r>
  </si>
  <si>
    <r>
      <t xml:space="preserve">Separator koalescencyjny PUR-KB z osadnikiem i obejściem burzowym - typoszereg PUR - KB - 30/300(3000) OW 4,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 xml:space="preserve">w msc. Srokowo w km15+700                     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rgb="FF000000"/>
        <rFont val="Palatino Linotype"/>
        <family val="1"/>
        <charset val="238"/>
      </rPr>
      <t>(UWAGA: Przy pierwszym czyszczeniu separatora należy wymienić mate filtracyjną)</t>
    </r>
  </si>
  <si>
    <r>
      <t xml:space="preserve">Separator koalescencyjny PUR - KB z osadnikiem i obejściem burzowym - typoszereg PUR - KB - 10/100(2000) OW 5,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Srokowo w km 15+250</t>
    </r>
    <r>
      <rPr>
        <sz val="10"/>
        <color indexed="8"/>
        <rFont val="Palatino Linotype"/>
        <family val="1"/>
        <charset val="238"/>
      </rPr>
      <t xml:space="preserve">         </t>
    </r>
    <r>
      <rPr>
        <b/>
        <sz val="10"/>
        <color rgb="FF000000"/>
        <rFont val="Palatino Linotype"/>
        <family val="1"/>
        <charset val="238"/>
      </rPr>
      <t>(UWAGA: Przy pierwszym czyszczeniu separatora należy wymienić mate filtracyjną)</t>
    </r>
  </si>
  <si>
    <t>FORMULARZ CENOWY</t>
  </si>
  <si>
    <t>Załącznik nr 2 do zapytania ofertowego</t>
  </si>
  <si>
    <t>podpis Wykonawy/ upoważnionego przedstawiciela Wykonawcy</t>
  </si>
  <si>
    <t>..................................................</t>
  </si>
  <si>
    <t>…............................., dnia ….........................</t>
  </si>
  <si>
    <r>
      <t xml:space="preserve">Separator ESK-H 15/1500 DN1500 </t>
    </r>
    <r>
      <rPr>
        <b/>
        <sz val="10"/>
        <rFont val="Palatino Linotype"/>
        <family val="1"/>
        <charset val="238"/>
      </rPr>
      <t>w msc. Lelek</t>
    </r>
    <r>
      <rPr>
        <sz val="10"/>
        <rFont val="Palatino Linotype"/>
        <family val="1"/>
        <charset val="238"/>
      </rPr>
      <t xml:space="preserve"> </t>
    </r>
    <r>
      <rPr>
        <b/>
        <sz val="10"/>
        <rFont val="Palatino Linotype"/>
        <family val="1"/>
        <charset val="238"/>
      </rPr>
      <t>km 16+920</t>
    </r>
  </si>
  <si>
    <t>Znak sprawy:  RDW.K/3221/31/DM/35/2020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</si>
</sst>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name val="Palatino Linotype"/>
      <family val="1"/>
      <charset val="238"/>
    </font>
    <font>
      <sz val="10"/>
      <name val="Arial CE"/>
      <family val="2"/>
      <charset val="238"/>
    </font>
    <font>
      <sz val="11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vertAlign val="superscript"/>
      <sz val="10"/>
      <color indexed="8"/>
      <name val="Palatino Linotype"/>
      <family val="1"/>
      <charset val="238"/>
    </font>
    <font>
      <b/>
      <sz val="10"/>
      <name val="Palatino Linotype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sz val="11"/>
      <color indexed="8"/>
      <name val="Palatino Linotype"/>
      <family val="1"/>
      <charset val="238"/>
    </font>
    <font>
      <sz val="72"/>
      <color theme="1"/>
      <name val="Calibri"/>
      <family val="2"/>
      <charset val="238"/>
      <scheme val="minor"/>
    </font>
    <font>
      <b/>
      <sz val="10"/>
      <color rgb="FF000000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wrapText="1"/>
    </xf>
    <xf numFmtId="0" fontId="12" fillId="0" borderId="0" xfId="0" applyFont="1" applyBorder="1"/>
    <xf numFmtId="4" fontId="13" fillId="2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/>
    <xf numFmtId="0" fontId="4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abSelected="1" topLeftCell="A7" zoomScaleNormal="100" workbookViewId="0">
      <selection activeCell="J7" sqref="J7"/>
    </sheetView>
  </sheetViews>
  <sheetFormatPr defaultRowHeight="15" x14ac:dyDescent="0.25"/>
  <cols>
    <col min="1" max="1" width="4.5703125" customWidth="1"/>
    <col min="2" max="2" width="43.28515625" customWidth="1"/>
    <col min="3" max="3" width="9.42578125" customWidth="1"/>
    <col min="4" max="4" width="10.85546875" customWidth="1"/>
    <col min="5" max="6" width="13.7109375" customWidth="1"/>
    <col min="7" max="7" width="15.28515625" customWidth="1"/>
  </cols>
  <sheetData>
    <row r="1" spans="1:22" ht="15.75" x14ac:dyDescent="0.3">
      <c r="A1" s="55" t="s">
        <v>39</v>
      </c>
      <c r="B1" s="55"/>
      <c r="C1" s="55"/>
      <c r="D1" s="55"/>
      <c r="E1" s="55"/>
      <c r="F1" s="55"/>
      <c r="G1" s="55"/>
    </row>
    <row r="2" spans="1:22" ht="15.75" x14ac:dyDescent="0.3">
      <c r="A2" s="49" t="s">
        <v>44</v>
      </c>
      <c r="B2" s="49"/>
      <c r="C2" s="33"/>
      <c r="D2" s="33"/>
      <c r="E2" s="33"/>
      <c r="F2" s="33"/>
      <c r="G2" s="33"/>
    </row>
    <row r="3" spans="1:22" ht="15.75" x14ac:dyDescent="0.3">
      <c r="A3" s="34"/>
      <c r="B3" s="34"/>
      <c r="C3" s="33"/>
      <c r="D3" s="33"/>
      <c r="E3" s="33"/>
      <c r="F3" s="33"/>
      <c r="G3" s="33"/>
    </row>
    <row r="4" spans="1:22" ht="21" x14ac:dyDescent="0.4">
      <c r="A4" s="41" t="s">
        <v>38</v>
      </c>
      <c r="B4" s="41"/>
      <c r="C4" s="41"/>
      <c r="D4" s="41"/>
      <c r="E4" s="41"/>
      <c r="F4" s="41"/>
      <c r="G4" s="41"/>
    </row>
    <row r="5" spans="1:22" ht="16.5" x14ac:dyDescent="0.3">
      <c r="A5" s="51"/>
      <c r="B5" s="51"/>
      <c r="C5" s="51"/>
      <c r="D5" s="51"/>
      <c r="E5" s="51"/>
      <c r="F5" s="51"/>
      <c r="G5" s="51"/>
    </row>
    <row r="6" spans="1:22" ht="17.25" customHeight="1" x14ac:dyDescent="0.25">
      <c r="A6" s="42" t="s">
        <v>17</v>
      </c>
      <c r="B6" s="42"/>
      <c r="C6" s="42"/>
      <c r="D6" s="42"/>
      <c r="E6" s="42"/>
      <c r="F6" s="42"/>
      <c r="G6" s="42"/>
    </row>
    <row r="7" spans="1:22" ht="16.5" customHeight="1" x14ac:dyDescent="0.25">
      <c r="A7" s="42"/>
      <c r="B7" s="42"/>
      <c r="C7" s="42"/>
      <c r="D7" s="42"/>
      <c r="E7" s="42"/>
      <c r="F7" s="42"/>
      <c r="G7" s="42"/>
    </row>
    <row r="8" spans="1:22" ht="16.5" customHeight="1" x14ac:dyDescent="0.25">
      <c r="A8" s="23"/>
      <c r="B8" s="23"/>
      <c r="C8" s="23"/>
      <c r="D8" s="23"/>
      <c r="E8" s="23"/>
      <c r="F8" s="23"/>
      <c r="G8" s="23"/>
    </row>
    <row r="9" spans="1:22" ht="17.25" x14ac:dyDescent="0.25">
      <c r="A9" s="37" t="s">
        <v>0</v>
      </c>
      <c r="B9" s="52" t="s">
        <v>1</v>
      </c>
      <c r="C9" s="37" t="s">
        <v>2</v>
      </c>
      <c r="D9" s="37"/>
      <c r="E9" s="52" t="s">
        <v>3</v>
      </c>
      <c r="F9" s="46" t="s">
        <v>7</v>
      </c>
      <c r="G9" s="53" t="s">
        <v>4</v>
      </c>
    </row>
    <row r="10" spans="1:22" ht="17.25" customHeight="1" x14ac:dyDescent="0.25">
      <c r="A10" s="37"/>
      <c r="B10" s="52"/>
      <c r="C10" s="37" t="s">
        <v>5</v>
      </c>
      <c r="D10" s="38" t="s">
        <v>6</v>
      </c>
      <c r="E10" s="52"/>
      <c r="F10" s="47"/>
      <c r="G10" s="54"/>
      <c r="K10" s="27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ht="17.25" customHeight="1" x14ac:dyDescent="0.25">
      <c r="A11" s="37"/>
      <c r="B11" s="52"/>
      <c r="C11" s="37"/>
      <c r="D11" s="38"/>
      <c r="E11" s="52"/>
      <c r="F11" s="48"/>
      <c r="G11" s="54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22" ht="120" x14ac:dyDescent="0.25">
      <c r="A12" s="1"/>
      <c r="B12" s="2" t="s">
        <v>8</v>
      </c>
      <c r="C12" s="3" t="s">
        <v>9</v>
      </c>
      <c r="D12" s="4" t="s">
        <v>9</v>
      </c>
      <c r="E12" s="5" t="s">
        <v>9</v>
      </c>
      <c r="F12" s="5" t="s">
        <v>9</v>
      </c>
      <c r="G12" s="6" t="s">
        <v>9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22" ht="60" x14ac:dyDescent="0.25">
      <c r="A13" s="1">
        <v>1</v>
      </c>
      <c r="B13" s="29" t="s">
        <v>31</v>
      </c>
      <c r="C13" s="7" t="s">
        <v>10</v>
      </c>
      <c r="D13" s="8">
        <v>1</v>
      </c>
      <c r="E13" s="9"/>
      <c r="F13" s="10">
        <v>2</v>
      </c>
      <c r="G13" s="6">
        <f t="shared" ref="G13:G18" si="0">E13*F13</f>
        <v>0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105" x14ac:dyDescent="0.25">
      <c r="A14" s="1">
        <v>2</v>
      </c>
      <c r="B14" s="2" t="s">
        <v>27</v>
      </c>
      <c r="C14" s="7" t="s">
        <v>10</v>
      </c>
      <c r="D14" s="8">
        <v>1</v>
      </c>
      <c r="E14" s="9"/>
      <c r="F14" s="10">
        <v>2</v>
      </c>
      <c r="G14" s="6">
        <f t="shared" si="0"/>
        <v>0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22" ht="105" x14ac:dyDescent="0.25">
      <c r="A15" s="1">
        <v>3</v>
      </c>
      <c r="B15" s="11" t="s">
        <v>26</v>
      </c>
      <c r="C15" s="7" t="s">
        <v>10</v>
      </c>
      <c r="D15" s="8">
        <v>1</v>
      </c>
      <c r="E15" s="12"/>
      <c r="F15" s="13">
        <v>2</v>
      </c>
      <c r="G15" s="6">
        <f t="shared" si="0"/>
        <v>0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22" ht="60" x14ac:dyDescent="0.25">
      <c r="A16" s="1">
        <v>4</v>
      </c>
      <c r="B16" s="14" t="s">
        <v>18</v>
      </c>
      <c r="C16" s="15" t="s">
        <v>10</v>
      </c>
      <c r="D16" s="16">
        <v>1</v>
      </c>
      <c r="E16" s="17"/>
      <c r="F16" s="13">
        <v>2</v>
      </c>
      <c r="G16" s="6">
        <f t="shared" si="0"/>
        <v>0</v>
      </c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75" x14ac:dyDescent="0.25">
      <c r="A17" s="1">
        <v>5</v>
      </c>
      <c r="B17" s="14" t="s">
        <v>30</v>
      </c>
      <c r="C17" s="15" t="s">
        <v>11</v>
      </c>
      <c r="D17" s="16">
        <v>1</v>
      </c>
      <c r="E17" s="17"/>
      <c r="F17" s="13">
        <v>2</v>
      </c>
      <c r="G17" s="6">
        <f t="shared" si="0"/>
        <v>0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26" x14ac:dyDescent="0.25">
      <c r="A18" s="1">
        <v>6</v>
      </c>
      <c r="B18" s="30" t="s">
        <v>32</v>
      </c>
      <c r="C18" s="7" t="s">
        <v>10</v>
      </c>
      <c r="D18" s="8">
        <v>1</v>
      </c>
      <c r="E18" s="9"/>
      <c r="F18" s="10">
        <v>2</v>
      </c>
      <c r="G18" s="6">
        <f t="shared" si="0"/>
        <v>0</v>
      </c>
    </row>
    <row r="19" spans="1:22" ht="60" x14ac:dyDescent="0.25">
      <c r="A19" s="1">
        <v>7</v>
      </c>
      <c r="B19" s="31" t="s">
        <v>33</v>
      </c>
      <c r="C19" s="7" t="s">
        <v>10</v>
      </c>
      <c r="D19" s="8">
        <v>1</v>
      </c>
      <c r="E19" s="12"/>
      <c r="F19" s="13">
        <v>2</v>
      </c>
      <c r="G19" s="6">
        <f t="shared" ref="G19:G33" si="1">E19*F19</f>
        <v>0</v>
      </c>
    </row>
    <row r="20" spans="1:22" ht="60" x14ac:dyDescent="0.25">
      <c r="A20" s="1">
        <v>8</v>
      </c>
      <c r="B20" s="14" t="s">
        <v>12</v>
      </c>
      <c r="C20" s="15" t="s">
        <v>10</v>
      </c>
      <c r="D20" s="16">
        <v>1</v>
      </c>
      <c r="E20" s="17"/>
      <c r="F20" s="13">
        <v>2</v>
      </c>
      <c r="G20" s="6">
        <f>E20*F20</f>
        <v>0</v>
      </c>
    </row>
    <row r="21" spans="1:22" ht="61.5" customHeight="1" x14ac:dyDescent="0.25">
      <c r="A21" s="1">
        <v>9</v>
      </c>
      <c r="B21" s="2" t="s">
        <v>29</v>
      </c>
      <c r="C21" s="7" t="s">
        <v>28</v>
      </c>
      <c r="D21" s="8">
        <v>1</v>
      </c>
      <c r="E21" s="9"/>
      <c r="F21" s="13">
        <v>2</v>
      </c>
      <c r="G21" s="6">
        <f t="shared" si="1"/>
        <v>0</v>
      </c>
    </row>
    <row r="22" spans="1:22" ht="60" x14ac:dyDescent="0.25">
      <c r="A22" s="1">
        <v>10</v>
      </c>
      <c r="B22" s="14" t="s">
        <v>19</v>
      </c>
      <c r="C22" s="15" t="s">
        <v>13</v>
      </c>
      <c r="D22" s="16">
        <v>1</v>
      </c>
      <c r="E22" s="17"/>
      <c r="F22" s="13">
        <v>2</v>
      </c>
      <c r="G22" s="6">
        <f t="shared" si="1"/>
        <v>0</v>
      </c>
    </row>
    <row r="23" spans="1:22" ht="90" x14ac:dyDescent="0.25">
      <c r="A23" s="1">
        <v>11</v>
      </c>
      <c r="B23" s="14" t="s">
        <v>37</v>
      </c>
      <c r="C23" s="15" t="s">
        <v>10</v>
      </c>
      <c r="D23" s="16">
        <v>1</v>
      </c>
      <c r="E23" s="17"/>
      <c r="F23" s="13">
        <v>2</v>
      </c>
      <c r="G23" s="6">
        <f t="shared" si="1"/>
        <v>0</v>
      </c>
    </row>
    <row r="24" spans="1:22" ht="102" customHeight="1" x14ac:dyDescent="0.25">
      <c r="A24" s="1">
        <v>12</v>
      </c>
      <c r="B24" s="14" t="s">
        <v>36</v>
      </c>
      <c r="C24" s="15" t="s">
        <v>10</v>
      </c>
      <c r="D24" s="16">
        <v>1</v>
      </c>
      <c r="E24" s="17"/>
      <c r="F24" s="13">
        <v>2</v>
      </c>
      <c r="G24" s="6">
        <f t="shared" si="1"/>
        <v>0</v>
      </c>
    </row>
    <row r="25" spans="1:22" ht="85.5" customHeight="1" x14ac:dyDescent="0.25">
      <c r="A25" s="1">
        <v>13</v>
      </c>
      <c r="B25" s="14" t="s">
        <v>35</v>
      </c>
      <c r="C25" s="15" t="s">
        <v>10</v>
      </c>
      <c r="D25" s="16">
        <v>1</v>
      </c>
      <c r="E25" s="17"/>
      <c r="F25" s="13">
        <v>2</v>
      </c>
      <c r="G25" s="6">
        <f t="shared" si="1"/>
        <v>0</v>
      </c>
    </row>
    <row r="26" spans="1:22" ht="45" x14ac:dyDescent="0.25">
      <c r="A26" s="1">
        <v>14</v>
      </c>
      <c r="B26" s="14" t="s">
        <v>20</v>
      </c>
      <c r="C26" s="15" t="s">
        <v>10</v>
      </c>
      <c r="D26" s="16">
        <v>1</v>
      </c>
      <c r="E26" s="17"/>
      <c r="F26" s="13">
        <v>2</v>
      </c>
      <c r="G26" s="6">
        <f t="shared" si="1"/>
        <v>0</v>
      </c>
    </row>
    <row r="27" spans="1:22" ht="69" customHeight="1" x14ac:dyDescent="0.25">
      <c r="A27" s="1">
        <v>15</v>
      </c>
      <c r="B27" s="14" t="s">
        <v>34</v>
      </c>
      <c r="C27" s="15" t="s">
        <v>10</v>
      </c>
      <c r="D27" s="16">
        <v>1</v>
      </c>
      <c r="E27" s="17"/>
      <c r="F27" s="13">
        <v>2</v>
      </c>
      <c r="G27" s="6">
        <f t="shared" si="1"/>
        <v>0</v>
      </c>
    </row>
    <row r="28" spans="1:22" ht="45" x14ac:dyDescent="0.25">
      <c r="A28" s="1">
        <v>16</v>
      </c>
      <c r="B28" s="14" t="s">
        <v>21</v>
      </c>
      <c r="C28" s="15" t="s">
        <v>10</v>
      </c>
      <c r="D28" s="16">
        <v>1</v>
      </c>
      <c r="E28" s="17"/>
      <c r="F28" s="13">
        <v>2</v>
      </c>
      <c r="G28" s="6">
        <f t="shared" si="1"/>
        <v>0</v>
      </c>
    </row>
    <row r="29" spans="1:22" ht="30" x14ac:dyDescent="0.25">
      <c r="A29" s="1">
        <v>17</v>
      </c>
      <c r="B29" s="14" t="s">
        <v>22</v>
      </c>
      <c r="C29" s="15" t="s">
        <v>10</v>
      </c>
      <c r="D29" s="16">
        <v>1</v>
      </c>
      <c r="E29" s="17"/>
      <c r="F29" s="13">
        <v>2</v>
      </c>
      <c r="G29" s="6">
        <f t="shared" si="1"/>
        <v>0</v>
      </c>
    </row>
    <row r="30" spans="1:22" ht="45" x14ac:dyDescent="0.25">
      <c r="A30" s="1">
        <v>18</v>
      </c>
      <c r="B30" s="14" t="s">
        <v>23</v>
      </c>
      <c r="C30" s="15" t="s">
        <v>10</v>
      </c>
      <c r="D30" s="16">
        <v>1</v>
      </c>
      <c r="E30" s="17"/>
      <c r="F30" s="13">
        <v>2</v>
      </c>
      <c r="G30" s="6">
        <f t="shared" si="1"/>
        <v>0</v>
      </c>
    </row>
    <row r="31" spans="1:22" ht="45" x14ac:dyDescent="0.25">
      <c r="A31" s="1">
        <v>19</v>
      </c>
      <c r="B31" s="14" t="s">
        <v>24</v>
      </c>
      <c r="C31" s="15" t="s">
        <v>10</v>
      </c>
      <c r="D31" s="16">
        <v>1</v>
      </c>
      <c r="E31" s="17"/>
      <c r="F31" s="13">
        <v>2</v>
      </c>
      <c r="G31" s="6">
        <f t="shared" si="1"/>
        <v>0</v>
      </c>
    </row>
    <row r="32" spans="1:22" ht="45" x14ac:dyDescent="0.25">
      <c r="A32" s="1">
        <v>20</v>
      </c>
      <c r="B32" s="18" t="s">
        <v>25</v>
      </c>
      <c r="C32" s="15" t="s">
        <v>10</v>
      </c>
      <c r="D32" s="16">
        <v>1</v>
      </c>
      <c r="E32" s="19"/>
      <c r="F32" s="13">
        <v>2</v>
      </c>
      <c r="G32" s="6">
        <f t="shared" si="1"/>
        <v>0</v>
      </c>
    </row>
    <row r="33" spans="1:7" ht="30" x14ac:dyDescent="0.25">
      <c r="A33" s="1">
        <v>21</v>
      </c>
      <c r="B33" s="36" t="s">
        <v>43</v>
      </c>
      <c r="C33" s="15" t="s">
        <v>13</v>
      </c>
      <c r="D33" s="16">
        <v>1</v>
      </c>
      <c r="E33" s="19"/>
      <c r="F33" s="13">
        <v>1</v>
      </c>
      <c r="G33" s="6">
        <f t="shared" si="1"/>
        <v>0</v>
      </c>
    </row>
    <row r="34" spans="1:7" ht="17.25" x14ac:dyDescent="0.25">
      <c r="A34" s="43" t="s">
        <v>14</v>
      </c>
      <c r="B34" s="44"/>
      <c r="C34" s="44"/>
      <c r="D34" s="44"/>
      <c r="E34" s="44"/>
      <c r="F34" s="45"/>
      <c r="G34" s="26">
        <f>SUM(G13:G33)</f>
        <v>0</v>
      </c>
    </row>
    <row r="35" spans="1:7" ht="17.25" x14ac:dyDescent="0.25">
      <c r="A35" s="43" t="s">
        <v>15</v>
      </c>
      <c r="B35" s="44"/>
      <c r="C35" s="44"/>
      <c r="D35" s="44"/>
      <c r="E35" s="44"/>
      <c r="F35" s="45"/>
      <c r="G35" s="26">
        <f>0.08*G34</f>
        <v>0</v>
      </c>
    </row>
    <row r="36" spans="1:7" ht="17.25" x14ac:dyDescent="0.25">
      <c r="A36" s="50" t="s">
        <v>16</v>
      </c>
      <c r="B36" s="50"/>
      <c r="C36" s="50"/>
      <c r="D36" s="50"/>
      <c r="E36" s="50"/>
      <c r="F36" s="50"/>
      <c r="G36" s="32">
        <f>G34+G35</f>
        <v>0</v>
      </c>
    </row>
    <row r="37" spans="1:7" ht="17.25" x14ac:dyDescent="0.25">
      <c r="A37" s="20"/>
      <c r="B37" s="20"/>
      <c r="C37" s="20"/>
      <c r="D37" s="20"/>
      <c r="E37" s="20"/>
      <c r="F37" s="20"/>
      <c r="G37" s="21"/>
    </row>
    <row r="41" spans="1:7" x14ac:dyDescent="0.25">
      <c r="E41" s="35"/>
      <c r="F41" s="40" t="s">
        <v>41</v>
      </c>
      <c r="G41" s="40"/>
    </row>
    <row r="42" spans="1:7" ht="24" customHeight="1" x14ac:dyDescent="0.25">
      <c r="A42" s="25"/>
      <c r="B42" s="25" t="s">
        <v>42</v>
      </c>
      <c r="C42" s="24"/>
      <c r="D42" s="24"/>
      <c r="F42" s="39" t="s">
        <v>40</v>
      </c>
      <c r="G42" s="39"/>
    </row>
    <row r="43" spans="1:7" x14ac:dyDescent="0.25">
      <c r="A43" s="22"/>
      <c r="B43" s="22"/>
      <c r="C43" s="22"/>
      <c r="D43" s="22"/>
      <c r="E43" s="22"/>
      <c r="F43" s="22"/>
      <c r="G43" s="22"/>
    </row>
  </sheetData>
  <mergeCells count="18">
    <mergeCell ref="E9:E11"/>
    <mergeCell ref="G9:G11"/>
    <mergeCell ref="C10:C11"/>
    <mergeCell ref="D10:D11"/>
    <mergeCell ref="F42:G42"/>
    <mergeCell ref="F41:G41"/>
    <mergeCell ref="A1:G1"/>
    <mergeCell ref="A4:G4"/>
    <mergeCell ref="A6:G7"/>
    <mergeCell ref="A34:F34"/>
    <mergeCell ref="A35:F35"/>
    <mergeCell ref="F9:F11"/>
    <mergeCell ref="A2:B2"/>
    <mergeCell ref="A36:F36"/>
    <mergeCell ref="A5:G5"/>
    <mergeCell ref="A9:A11"/>
    <mergeCell ref="B9:B11"/>
    <mergeCell ref="C9:D9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2020-02-18T07:11:47Z</dcterms:modified>
</cp:coreProperties>
</file>