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t31wd\Desktop\POSTĘPOWANIA\2023\2. Postępowania powyżej 50 tyś. złotych netto\3. Wycinka krzaków DW512\"/>
    </mc:Choice>
  </mc:AlternateContent>
  <bookViews>
    <workbookView xWindow="-15" yWindow="-135" windowWidth="15480" windowHeight="12135"/>
  </bookViews>
  <sheets>
    <sheet name="FORMULARZ CENOWY " sheetId="7" r:id="rId1"/>
  </sheets>
  <definedNames>
    <definedName name="b">#REF!</definedName>
    <definedName name="_xlnm.Print_Area" localSheetId="0">'FORMULARZ CENOWY '!$A$1:$L$44</definedName>
  </definedNames>
  <calcPr calcId="152511"/>
</workbook>
</file>

<file path=xl/calcChain.xml><?xml version="1.0" encoding="utf-8"?>
<calcChain xmlns="http://schemas.openxmlformats.org/spreadsheetml/2006/main">
  <c r="J12" i="7" l="1"/>
  <c r="L12" i="7" s="1"/>
  <c r="L31" i="7" s="1"/>
  <c r="F29" i="7"/>
  <c r="G29" i="7" s="1"/>
  <c r="F28" i="7"/>
  <c r="G28" i="7" s="1"/>
  <c r="F27" i="7"/>
  <c r="G27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G15" i="7" s="1"/>
  <c r="L32" i="7" l="1"/>
  <c r="L33" i="7" s="1"/>
</calcChain>
</file>

<file path=xl/sharedStrings.xml><?xml version="1.0" encoding="utf-8"?>
<sst xmlns="http://schemas.openxmlformats.org/spreadsheetml/2006/main" count="47" uniqueCount="34">
  <si>
    <r>
      <rPr>
        <i/>
        <sz val="8"/>
        <rFont val="Palatino Linotype"/>
        <family val="1"/>
        <charset val="238"/>
      </rPr>
      <t xml:space="preserve">(pieczęć Wykonawcy /Pełnomocnika Wykonawców)   </t>
    </r>
    <r>
      <rPr>
        <i/>
        <sz val="10"/>
        <rFont val="Palatino Linotype"/>
        <family val="1"/>
        <charset val="238"/>
      </rPr>
      <t xml:space="preserve">    </t>
    </r>
    <r>
      <rPr>
        <sz val="10"/>
        <rFont val="Palatino Linotype"/>
        <family val="1"/>
        <charset val="238"/>
      </rPr>
      <t xml:space="preserve">                                                                                          </t>
    </r>
  </si>
  <si>
    <t xml:space="preserve">Załącznik nr 2.1 do Zapytania ofertowego </t>
  </si>
  <si>
    <t>Nr</t>
  </si>
  <si>
    <t>Nr spec.
techn.</t>
  </si>
  <si>
    <t>Opis robót, wyliczenie ilości robót</t>
  </si>
  <si>
    <t>J.m.</t>
  </si>
  <si>
    <t>Ilość</t>
  </si>
  <si>
    <t>Cena    [zł]</t>
  </si>
  <si>
    <t>Wartość [zł] (5x6)</t>
  </si>
  <si>
    <t>D-01.02.01</t>
  </si>
  <si>
    <t>Oczyszczenie pasów drogowych z samosiewów , odrostów, wilków wraz z uprzątnięciem materiału po wycince</t>
  </si>
  <si>
    <t>DW 512 na odc. Górowo Iławieckie - Bartoszyce</t>
  </si>
  <si>
    <t>od km</t>
  </si>
  <si>
    <t>do km</t>
  </si>
  <si>
    <t>strona</t>
  </si>
  <si>
    <t>długość odcinka [km]</t>
  </si>
  <si>
    <t>średnia szerokość wycinki [m]</t>
  </si>
  <si>
    <t>L</t>
  </si>
  <si>
    <t>P</t>
  </si>
  <si>
    <t>Wartość kosztorysowa  bez podatku VAT</t>
  </si>
  <si>
    <t>Wartość kosztorysowa robót bez podatku VAT</t>
  </si>
  <si>
    <t>Podatek VAT</t>
  </si>
  <si>
    <t>Ogółem wartość kosztorysowa</t>
  </si>
  <si>
    <t>………………………………………………………………………………………………………………………………………………………………...…………………………………………</t>
  </si>
  <si>
    <r>
      <t xml:space="preserve">do postępowania, którego przedmiotem jest  </t>
    </r>
    <r>
      <rPr>
        <b/>
        <sz val="11"/>
        <rFont val="Palatino Linotype"/>
        <family val="1"/>
        <charset val="238"/>
      </rPr>
      <t xml:space="preserve">„Usuwanie zakrzaczeń z pasa drogowego DW 512 na odc. Górowo Iławieckie - Bartoszyce" </t>
    </r>
    <r>
      <rPr>
        <sz val="11"/>
        <rFont val="Palatino Linotype"/>
        <family val="1"/>
        <charset val="238"/>
      </rPr>
      <t xml:space="preserve">oferujemy realizację zamówienia zgodnie z poniższymi cenami :                                                                                         </t>
    </r>
  </si>
  <si>
    <t>FORMULARZ CENOWY</t>
  </si>
  <si>
    <r>
      <t xml:space="preserve">Znak sprawy : </t>
    </r>
    <r>
      <rPr>
        <b/>
        <sz val="11"/>
        <rFont val="Palatino Linotype"/>
        <family val="1"/>
        <charset val="238"/>
      </rPr>
      <t>RDW.K/3221/58/DM/73/2023</t>
    </r>
  </si>
  <si>
    <t>Składając w imieniu………………………………………………………………………………………………………………………….…………………</t>
  </si>
  <si>
    <r>
      <t>m</t>
    </r>
    <r>
      <rPr>
        <vertAlign val="superscript"/>
        <sz val="10"/>
        <color theme="1"/>
        <rFont val="Palatino Linotype"/>
        <family val="1"/>
        <charset val="238"/>
      </rPr>
      <t>2</t>
    </r>
  </si>
  <si>
    <r>
      <t>powierzchnia wycinki  [m</t>
    </r>
    <r>
      <rPr>
        <vertAlign val="superscript"/>
        <sz val="10"/>
        <color theme="1"/>
        <rFont val="Palatino Linotype"/>
        <family val="1"/>
        <charset val="238"/>
      </rPr>
      <t>2</t>
    </r>
    <r>
      <rPr>
        <sz val="10"/>
        <color theme="1"/>
        <rFont val="Palatino Linotype"/>
        <family val="1"/>
        <charset val="238"/>
      </rPr>
      <t>]</t>
    </r>
  </si>
  <si>
    <t xml:space="preserve">......................................, dnia ..................2023 r.    </t>
  </si>
  <si>
    <t xml:space="preserve">……………………………………………………………………………....                                                             </t>
  </si>
  <si>
    <t>(podpis upoważnionego przedstawiciela wykonawcy                                                  /Pełnomocnika Wykonawców)</t>
  </si>
  <si>
    <t>……………………..……………………….……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</si>
</sst>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\+000"/>
    <numFmt numFmtId="166" formatCode="0.00;\-0.00;;@"/>
  </numFmts>
  <fonts count="22" x14ac:knownFonts="1">
    <font>
      <sz val="10"/>
      <name val="Arial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"/>
      <family val="2"/>
      <charset val="238"/>
    </font>
    <font>
      <i/>
      <sz val="8"/>
      <name val="Palatino Linotype"/>
      <family val="1"/>
      <charset val="238"/>
    </font>
    <font>
      <sz val="10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name val="Palatino Linotype"/>
      <family val="1"/>
      <charset val="238"/>
    </font>
    <font>
      <i/>
      <sz val="1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vertAlign val="superscript"/>
      <sz val="10"/>
      <color theme="1"/>
      <name val="Palatino Linotype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i/>
      <sz val="7"/>
      <name val="Palatino Linotype"/>
      <family val="1"/>
      <charset val="238"/>
    </font>
    <font>
      <sz val="11"/>
      <color indexed="8"/>
      <name val="Times New Roman"/>
      <family val="1"/>
      <charset val="238"/>
    </font>
    <font>
      <i/>
      <sz val="8"/>
      <color indexed="8"/>
      <name val="Palatino Linotype"/>
      <family val="1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 applyBorder="1" applyAlignment="1"/>
    <xf numFmtId="0" fontId="10" fillId="0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1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166" fontId="14" fillId="0" borderId="8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166" fontId="14" fillId="0" borderId="1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3" fontId="14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top" wrapText="1"/>
    </xf>
    <xf numFmtId="165" fontId="14" fillId="0" borderId="3" xfId="0" applyNumberFormat="1" applyFont="1" applyBorder="1" applyAlignment="1">
      <alignment horizontal="center" vertical="top" wrapText="1"/>
    </xf>
    <xf numFmtId="165" fontId="14" fillId="0" borderId="12" xfId="0" applyNumberFormat="1" applyFont="1" applyBorder="1" applyAlignment="1">
      <alignment horizontal="center" vertical="top" wrapText="1"/>
    </xf>
    <xf numFmtId="165" fontId="14" fillId="0" borderId="4" xfId="0" applyNumberFormat="1" applyFont="1" applyBorder="1" applyAlignment="1">
      <alignment horizontal="center" vertical="top" wrapText="1"/>
    </xf>
    <xf numFmtId="0" fontId="13" fillId="0" borderId="13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166" fontId="13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/>
    <xf numFmtId="0" fontId="10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0" fillId="0" borderId="0" xfId="0" applyAlignment="1"/>
    <xf numFmtId="0" fontId="18" fillId="2" borderId="0" xfId="0" applyFont="1" applyFill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4" fontId="20" fillId="0" borderId="0" xfId="0" applyNumberFormat="1" applyFont="1" applyAlignment="1">
      <alignment horizontal="center" wrapText="1"/>
    </xf>
    <xf numFmtId="0" fontId="21" fillId="0" borderId="0" xfId="0" applyFont="1"/>
    <xf numFmtId="0" fontId="10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FF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43"/>
  <sheetViews>
    <sheetView showGridLines="0" tabSelected="1" view="pageBreakPreview" topLeftCell="A7" zoomScaleNormal="100" zoomScaleSheetLayoutView="100" workbookViewId="0">
      <selection activeCell="O9" sqref="O9"/>
    </sheetView>
  </sheetViews>
  <sheetFormatPr defaultRowHeight="12.75" x14ac:dyDescent="0.2"/>
  <cols>
    <col min="1" max="1" width="4.5703125" style="4" customWidth="1"/>
    <col min="2" max="2" width="15.85546875" style="5" customWidth="1"/>
    <col min="3" max="3" width="12.42578125" style="5" customWidth="1"/>
    <col min="4" max="4" width="12.42578125" style="8" customWidth="1"/>
    <col min="5" max="5" width="12.42578125" style="6" customWidth="1"/>
    <col min="6" max="6" width="12.42578125" style="9" customWidth="1"/>
    <col min="7" max="7" width="12.42578125" style="1" customWidth="1"/>
    <col min="8" max="8" width="13.5703125" style="1" customWidth="1"/>
    <col min="9" max="9" width="6.85546875" style="1" customWidth="1"/>
    <col min="10" max="10" width="10.140625" style="1" customWidth="1"/>
    <col min="11" max="11" width="9.140625" style="1"/>
    <col min="12" max="12" width="12.7109375" style="1" customWidth="1"/>
    <col min="13" max="16384" width="9.140625" style="1"/>
  </cols>
  <sheetData>
    <row r="1" spans="1:253" ht="18.75" customHeight="1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3" ht="13.5" customHeight="1" x14ac:dyDescent="0.3">
      <c r="G2" s="1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3.25" customHeight="1" x14ac:dyDescent="0.2">
      <c r="A3" s="13" t="s">
        <v>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ht="30" customHeight="1" x14ac:dyDescent="0.3">
      <c r="A4" s="16" t="s">
        <v>33</v>
      </c>
      <c r="B4" s="16"/>
      <c r="C4" s="16"/>
      <c r="D4" s="10"/>
      <c r="E4" s="10"/>
      <c r="F4" s="10"/>
      <c r="G4" s="1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15.75" customHeight="1" x14ac:dyDescent="0.3">
      <c r="A5" s="15" t="s">
        <v>0</v>
      </c>
      <c r="B5" s="15"/>
      <c r="C5" s="15"/>
      <c r="D5" s="15"/>
      <c r="E5" s="15"/>
      <c r="F5" s="15"/>
      <c r="G5" s="12"/>
      <c r="H5" s="3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27.75" customHeight="1" x14ac:dyDescent="0.4">
      <c r="A6" s="19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ht="25.5" customHeight="1" x14ac:dyDescent="0.3">
      <c r="A7" s="79" t="s">
        <v>27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ht="26.25" customHeight="1" x14ac:dyDescent="0.3">
      <c r="A8" s="18" t="s">
        <v>23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50.25" customHeight="1" thickBot="1" x14ac:dyDescent="0.25">
      <c r="A9" s="17" t="s">
        <v>24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253" ht="31.5" customHeight="1" thickBot="1" x14ac:dyDescent="0.25">
      <c r="A10" s="26" t="s">
        <v>2</v>
      </c>
      <c r="B10" s="26" t="s">
        <v>3</v>
      </c>
      <c r="C10" s="27" t="s">
        <v>4</v>
      </c>
      <c r="D10" s="28"/>
      <c r="E10" s="28"/>
      <c r="F10" s="28"/>
      <c r="G10" s="28"/>
      <c r="H10" s="28"/>
      <c r="I10" s="26" t="s">
        <v>5</v>
      </c>
      <c r="J10" s="29" t="s">
        <v>6</v>
      </c>
      <c r="K10" s="26" t="s">
        <v>7</v>
      </c>
      <c r="L10" s="30" t="s">
        <v>8</v>
      </c>
    </row>
    <row r="11" spans="1:253" ht="29.25" customHeight="1" thickBot="1" x14ac:dyDescent="0.25">
      <c r="A11" s="31">
        <v>1</v>
      </c>
      <c r="B11" s="31">
        <v>2</v>
      </c>
      <c r="C11" s="32">
        <v>3</v>
      </c>
      <c r="D11" s="33"/>
      <c r="E11" s="33"/>
      <c r="F11" s="33"/>
      <c r="G11" s="33"/>
      <c r="H11" s="33"/>
      <c r="I11" s="31">
        <v>4</v>
      </c>
      <c r="J11" s="31">
        <v>5</v>
      </c>
      <c r="K11" s="31">
        <v>6</v>
      </c>
      <c r="L11" s="31">
        <v>7</v>
      </c>
    </row>
    <row r="12" spans="1:253" ht="33.75" customHeight="1" x14ac:dyDescent="0.2">
      <c r="A12" s="34">
        <v>1</v>
      </c>
      <c r="B12" s="35" t="s">
        <v>9</v>
      </c>
      <c r="C12" s="36" t="s">
        <v>10</v>
      </c>
      <c r="D12" s="37"/>
      <c r="E12" s="37"/>
      <c r="F12" s="37"/>
      <c r="G12" s="37"/>
      <c r="H12" s="37"/>
      <c r="I12" s="35" t="s">
        <v>28</v>
      </c>
      <c r="J12" s="38">
        <f>SUM(H15:H29)</f>
        <v>5450</v>
      </c>
      <c r="K12" s="38"/>
      <c r="L12" s="39">
        <f>ROUND(K12*J12,2)</f>
        <v>0</v>
      </c>
    </row>
    <row r="13" spans="1:253" ht="15.75" customHeight="1" x14ac:dyDescent="0.2">
      <c r="A13" s="40"/>
      <c r="B13" s="41"/>
      <c r="C13" s="42" t="s">
        <v>11</v>
      </c>
      <c r="D13" s="43"/>
      <c r="E13" s="43"/>
      <c r="F13" s="43"/>
      <c r="G13" s="43"/>
      <c r="H13" s="43"/>
      <c r="I13" s="41"/>
      <c r="J13" s="44"/>
      <c r="K13" s="44"/>
      <c r="L13" s="45"/>
    </row>
    <row r="14" spans="1:253" ht="51" customHeight="1" x14ac:dyDescent="0.2">
      <c r="A14" s="40"/>
      <c r="B14" s="41"/>
      <c r="C14" s="46" t="s">
        <v>12</v>
      </c>
      <c r="D14" s="46" t="s">
        <v>13</v>
      </c>
      <c r="E14" s="46" t="s">
        <v>14</v>
      </c>
      <c r="F14" s="46" t="s">
        <v>15</v>
      </c>
      <c r="G14" s="46" t="s">
        <v>16</v>
      </c>
      <c r="H14" s="46" t="s">
        <v>29</v>
      </c>
      <c r="I14" s="41"/>
      <c r="J14" s="44"/>
      <c r="K14" s="44"/>
      <c r="L14" s="45"/>
    </row>
    <row r="15" spans="1:253" ht="15" customHeight="1" x14ac:dyDescent="0.2">
      <c r="A15" s="40"/>
      <c r="B15" s="41"/>
      <c r="C15" s="47">
        <v>47800</v>
      </c>
      <c r="D15" s="47">
        <v>48020</v>
      </c>
      <c r="E15" s="48" t="s">
        <v>17</v>
      </c>
      <c r="F15" s="49">
        <f>D15-C15</f>
        <v>220</v>
      </c>
      <c r="G15" s="50">
        <f>H15/F15</f>
        <v>3.1818181818181817</v>
      </c>
      <c r="H15" s="50">
        <v>700</v>
      </c>
      <c r="I15" s="41"/>
      <c r="J15" s="44"/>
      <c r="K15" s="44"/>
      <c r="L15" s="45"/>
    </row>
    <row r="16" spans="1:253" ht="15" customHeight="1" x14ac:dyDescent="0.2">
      <c r="A16" s="40"/>
      <c r="B16" s="41"/>
      <c r="C16" s="47">
        <v>47800</v>
      </c>
      <c r="D16" s="47">
        <v>48020</v>
      </c>
      <c r="E16" s="48" t="s">
        <v>18</v>
      </c>
      <c r="F16" s="49">
        <f>D16-C16</f>
        <v>220</v>
      </c>
      <c r="G16" s="50">
        <f>H16/F16</f>
        <v>3.1818181818181817</v>
      </c>
      <c r="H16" s="50">
        <v>700</v>
      </c>
      <c r="I16" s="41"/>
      <c r="J16" s="44"/>
      <c r="K16" s="44"/>
      <c r="L16" s="45"/>
    </row>
    <row r="17" spans="1:12" ht="15" customHeight="1" x14ac:dyDescent="0.2">
      <c r="A17" s="40"/>
      <c r="B17" s="41"/>
      <c r="C17" s="51">
        <v>46400</v>
      </c>
      <c r="D17" s="51">
        <v>46500</v>
      </c>
      <c r="E17" s="52" t="s">
        <v>17</v>
      </c>
      <c r="F17" s="53">
        <f t="shared" ref="F17:F29" si="0">D17-C17</f>
        <v>100</v>
      </c>
      <c r="G17" s="54">
        <f t="shared" ref="G17:G29" si="1">H17/F17</f>
        <v>1.2</v>
      </c>
      <c r="H17" s="54">
        <v>120</v>
      </c>
      <c r="I17" s="41"/>
      <c r="J17" s="44"/>
      <c r="K17" s="44"/>
      <c r="L17" s="45"/>
    </row>
    <row r="18" spans="1:12" ht="15" customHeight="1" x14ac:dyDescent="0.2">
      <c r="A18" s="55"/>
      <c r="B18" s="56"/>
      <c r="C18" s="51">
        <v>45500</v>
      </c>
      <c r="D18" s="51">
        <v>45600</v>
      </c>
      <c r="E18" s="52" t="s">
        <v>17</v>
      </c>
      <c r="F18" s="53">
        <f t="shared" si="0"/>
        <v>100</v>
      </c>
      <c r="G18" s="54">
        <f t="shared" si="1"/>
        <v>1.4</v>
      </c>
      <c r="H18" s="54">
        <v>140</v>
      </c>
      <c r="I18" s="57"/>
      <c r="J18" s="58"/>
      <c r="K18" s="58"/>
      <c r="L18" s="59"/>
    </row>
    <row r="19" spans="1:12" ht="15" customHeight="1" x14ac:dyDescent="0.2">
      <c r="A19" s="55"/>
      <c r="B19" s="56"/>
      <c r="C19" s="51">
        <v>44700</v>
      </c>
      <c r="D19" s="51">
        <v>44850</v>
      </c>
      <c r="E19" s="52" t="s">
        <v>17</v>
      </c>
      <c r="F19" s="53">
        <f t="shared" si="0"/>
        <v>150</v>
      </c>
      <c r="G19" s="54">
        <f t="shared" si="1"/>
        <v>2</v>
      </c>
      <c r="H19" s="54">
        <v>300</v>
      </c>
      <c r="I19" s="57"/>
      <c r="J19" s="58"/>
      <c r="K19" s="58"/>
      <c r="L19" s="59"/>
    </row>
    <row r="20" spans="1:12" ht="15" customHeight="1" x14ac:dyDescent="0.2">
      <c r="A20" s="55"/>
      <c r="B20" s="56"/>
      <c r="C20" s="51">
        <v>44450</v>
      </c>
      <c r="D20" s="51">
        <v>44520</v>
      </c>
      <c r="E20" s="52" t="s">
        <v>18</v>
      </c>
      <c r="F20" s="53">
        <f t="shared" si="0"/>
        <v>70</v>
      </c>
      <c r="G20" s="54">
        <f t="shared" si="1"/>
        <v>2.1428571428571428</v>
      </c>
      <c r="H20" s="54">
        <v>150</v>
      </c>
      <c r="I20" s="57"/>
      <c r="J20" s="58"/>
      <c r="K20" s="58"/>
      <c r="L20" s="59"/>
    </row>
    <row r="21" spans="1:12" ht="15" customHeight="1" x14ac:dyDescent="0.2">
      <c r="A21" s="55"/>
      <c r="B21" s="56"/>
      <c r="C21" s="51">
        <v>44150</v>
      </c>
      <c r="D21" s="51">
        <v>44250</v>
      </c>
      <c r="E21" s="52" t="s">
        <v>18</v>
      </c>
      <c r="F21" s="53">
        <f t="shared" si="0"/>
        <v>100</v>
      </c>
      <c r="G21" s="54">
        <f t="shared" si="1"/>
        <v>1.9</v>
      </c>
      <c r="H21" s="54">
        <v>190</v>
      </c>
      <c r="I21" s="57"/>
      <c r="J21" s="58"/>
      <c r="K21" s="58"/>
      <c r="L21" s="59"/>
    </row>
    <row r="22" spans="1:12" ht="15" customHeight="1" x14ac:dyDescent="0.2">
      <c r="A22" s="55"/>
      <c r="B22" s="56"/>
      <c r="C22" s="51">
        <v>43000</v>
      </c>
      <c r="D22" s="51">
        <v>43150</v>
      </c>
      <c r="E22" s="52" t="s">
        <v>18</v>
      </c>
      <c r="F22" s="53">
        <f t="shared" si="0"/>
        <v>150</v>
      </c>
      <c r="G22" s="54">
        <f t="shared" si="1"/>
        <v>1.2</v>
      </c>
      <c r="H22" s="54">
        <v>180</v>
      </c>
      <c r="I22" s="57"/>
      <c r="J22" s="58"/>
      <c r="K22" s="58"/>
      <c r="L22" s="59"/>
    </row>
    <row r="23" spans="1:12" ht="15" customHeight="1" x14ac:dyDescent="0.2">
      <c r="A23" s="55"/>
      <c r="B23" s="56"/>
      <c r="C23" s="51">
        <v>41350</v>
      </c>
      <c r="D23" s="51">
        <v>42000</v>
      </c>
      <c r="E23" s="52" t="s">
        <v>17</v>
      </c>
      <c r="F23" s="53">
        <f t="shared" si="0"/>
        <v>650</v>
      </c>
      <c r="G23" s="54">
        <f t="shared" si="1"/>
        <v>0.56923076923076921</v>
      </c>
      <c r="H23" s="54">
        <v>370</v>
      </c>
      <c r="I23" s="57"/>
      <c r="J23" s="58"/>
      <c r="K23" s="58"/>
      <c r="L23" s="59"/>
    </row>
    <row r="24" spans="1:12" ht="15" customHeight="1" x14ac:dyDescent="0.2">
      <c r="A24" s="55"/>
      <c r="B24" s="56"/>
      <c r="C24" s="51">
        <v>41550</v>
      </c>
      <c r="D24" s="51">
        <v>41700</v>
      </c>
      <c r="E24" s="52" t="s">
        <v>17</v>
      </c>
      <c r="F24" s="53">
        <f t="shared" si="0"/>
        <v>150</v>
      </c>
      <c r="G24" s="54">
        <f t="shared" si="1"/>
        <v>1.3333333333333333</v>
      </c>
      <c r="H24" s="54">
        <v>200</v>
      </c>
      <c r="I24" s="57"/>
      <c r="J24" s="58"/>
      <c r="K24" s="58"/>
      <c r="L24" s="59"/>
    </row>
    <row r="25" spans="1:12" ht="15" customHeight="1" x14ac:dyDescent="0.2">
      <c r="A25" s="55"/>
      <c r="B25" s="56"/>
      <c r="C25" s="51">
        <v>40000</v>
      </c>
      <c r="D25" s="51">
        <v>40150</v>
      </c>
      <c r="E25" s="52" t="s">
        <v>18</v>
      </c>
      <c r="F25" s="53">
        <f t="shared" si="0"/>
        <v>150</v>
      </c>
      <c r="G25" s="54">
        <f t="shared" si="1"/>
        <v>1.3333333333333333</v>
      </c>
      <c r="H25" s="54">
        <v>200</v>
      </c>
      <c r="I25" s="57"/>
      <c r="J25" s="58"/>
      <c r="K25" s="58"/>
      <c r="L25" s="59"/>
    </row>
    <row r="26" spans="1:12" ht="15" customHeight="1" x14ac:dyDescent="0.2">
      <c r="A26" s="55"/>
      <c r="B26" s="56"/>
      <c r="C26" s="51">
        <v>36450</v>
      </c>
      <c r="D26" s="51">
        <v>36650</v>
      </c>
      <c r="E26" s="60" t="s">
        <v>18</v>
      </c>
      <c r="F26" s="53">
        <f t="shared" si="0"/>
        <v>200</v>
      </c>
      <c r="G26" s="54">
        <f t="shared" si="1"/>
        <v>2.1</v>
      </c>
      <c r="H26" s="54">
        <v>420</v>
      </c>
      <c r="I26" s="57"/>
      <c r="J26" s="58"/>
      <c r="K26" s="58"/>
      <c r="L26" s="59"/>
    </row>
    <row r="27" spans="1:12" ht="15" customHeight="1" x14ac:dyDescent="0.2">
      <c r="A27" s="55"/>
      <c r="B27" s="56"/>
      <c r="C27" s="51">
        <v>32050</v>
      </c>
      <c r="D27" s="51">
        <v>32450</v>
      </c>
      <c r="E27" s="60" t="s">
        <v>18</v>
      </c>
      <c r="F27" s="53">
        <f t="shared" si="0"/>
        <v>400</v>
      </c>
      <c r="G27" s="54">
        <f t="shared" si="1"/>
        <v>2.75</v>
      </c>
      <c r="H27" s="54">
        <v>1100</v>
      </c>
      <c r="I27" s="57"/>
      <c r="J27" s="58"/>
      <c r="K27" s="58"/>
      <c r="L27" s="59"/>
    </row>
    <row r="28" spans="1:12" ht="15" customHeight="1" x14ac:dyDescent="0.2">
      <c r="A28" s="55"/>
      <c r="B28" s="56"/>
      <c r="C28" s="51">
        <v>31450</v>
      </c>
      <c r="D28" s="51">
        <v>32600</v>
      </c>
      <c r="E28" s="60" t="s">
        <v>17</v>
      </c>
      <c r="F28" s="53">
        <f t="shared" si="0"/>
        <v>1150</v>
      </c>
      <c r="G28" s="54">
        <f t="shared" si="1"/>
        <v>0.5043478260869565</v>
      </c>
      <c r="H28" s="54">
        <v>580</v>
      </c>
      <c r="I28" s="57"/>
      <c r="J28" s="58"/>
      <c r="K28" s="58"/>
      <c r="L28" s="59"/>
    </row>
    <row r="29" spans="1:12" ht="15" customHeight="1" thickBot="1" x14ac:dyDescent="0.25">
      <c r="A29" s="55"/>
      <c r="B29" s="56"/>
      <c r="C29" s="51">
        <v>23400</v>
      </c>
      <c r="D29" s="51">
        <v>23500</v>
      </c>
      <c r="E29" s="60" t="s">
        <v>17</v>
      </c>
      <c r="F29" s="53">
        <f t="shared" si="0"/>
        <v>100</v>
      </c>
      <c r="G29" s="54">
        <f t="shared" si="1"/>
        <v>1</v>
      </c>
      <c r="H29" s="54">
        <v>100</v>
      </c>
      <c r="I29" s="57"/>
      <c r="J29" s="58"/>
      <c r="K29" s="58"/>
      <c r="L29" s="59"/>
    </row>
    <row r="30" spans="1:12" ht="15.75" hidden="1" thickBot="1" x14ac:dyDescent="0.25">
      <c r="A30" s="55"/>
      <c r="B30" s="56"/>
      <c r="C30" s="61"/>
      <c r="D30" s="62"/>
      <c r="E30" s="62"/>
      <c r="F30" s="62"/>
      <c r="G30" s="63"/>
      <c r="H30" s="50"/>
      <c r="I30" s="57"/>
      <c r="J30" s="58"/>
      <c r="K30" s="58"/>
      <c r="L30" s="59"/>
    </row>
    <row r="31" spans="1:12" ht="15.75" thickBot="1" x14ac:dyDescent="0.35">
      <c r="A31" s="64" t="s">
        <v>19</v>
      </c>
      <c r="B31" s="65"/>
      <c r="C31" s="65"/>
      <c r="D31" s="65"/>
      <c r="E31" s="65"/>
      <c r="F31" s="65"/>
      <c r="G31" s="65"/>
      <c r="H31" s="65"/>
      <c r="I31" s="65"/>
      <c r="J31" s="65"/>
      <c r="K31" s="66" t="s">
        <v>20</v>
      </c>
      <c r="L31" s="67">
        <f>SUM(L12)</f>
        <v>0</v>
      </c>
    </row>
    <row r="32" spans="1:12" ht="15.75" thickBot="1" x14ac:dyDescent="0.35">
      <c r="A32" s="64" t="s">
        <v>21</v>
      </c>
      <c r="B32" s="65"/>
      <c r="C32" s="65"/>
      <c r="D32" s="65"/>
      <c r="E32" s="65"/>
      <c r="F32" s="65"/>
      <c r="G32" s="65"/>
      <c r="H32" s="65"/>
      <c r="I32" s="65"/>
      <c r="J32" s="65"/>
      <c r="K32" s="66"/>
      <c r="L32" s="67">
        <f>ROUND(L31*0.08,2)</f>
        <v>0</v>
      </c>
    </row>
    <row r="33" spans="1:12" ht="15.75" thickBot="1" x14ac:dyDescent="0.35">
      <c r="A33" s="64" t="s">
        <v>22</v>
      </c>
      <c r="B33" s="65"/>
      <c r="C33" s="65"/>
      <c r="D33" s="65"/>
      <c r="E33" s="65"/>
      <c r="F33" s="65"/>
      <c r="G33" s="65"/>
      <c r="H33" s="65"/>
      <c r="I33" s="65"/>
      <c r="J33" s="65"/>
      <c r="K33" s="66"/>
      <c r="L33" s="67">
        <f>SUM(L31:L32)</f>
        <v>0</v>
      </c>
    </row>
    <row r="34" spans="1:12" ht="15" x14ac:dyDescent="0.3">
      <c r="A34" s="20"/>
      <c r="B34" s="68"/>
      <c r="C34" s="21"/>
      <c r="D34" s="22"/>
      <c r="E34" s="23"/>
      <c r="F34" s="24"/>
      <c r="G34" s="25"/>
      <c r="H34" s="25"/>
      <c r="I34" s="25"/>
      <c r="J34" s="25"/>
      <c r="K34" s="25"/>
      <c r="L34" s="25"/>
    </row>
    <row r="35" spans="1:12" ht="16.5" x14ac:dyDescent="0.3">
      <c r="A35" s="69"/>
      <c r="B35" s="70"/>
      <c r="C35" s="71"/>
      <c r="D35" s="71"/>
      <c r="E35" s="71"/>
      <c r="F35" s="71"/>
      <c r="G35" s="25"/>
      <c r="H35" s="25"/>
      <c r="I35" s="25"/>
      <c r="J35" s="25"/>
      <c r="K35" s="25"/>
      <c r="L35" s="25"/>
    </row>
    <row r="36" spans="1:12" ht="15" x14ac:dyDescent="0.3">
      <c r="A36" s="11" t="s">
        <v>30</v>
      </c>
      <c r="B36" s="11"/>
      <c r="C36" s="11"/>
      <c r="D36" s="72"/>
      <c r="E36" s="72"/>
      <c r="F36" s="72"/>
    </row>
    <row r="37" spans="1:12" x14ac:dyDescent="0.2">
      <c r="A37" s="73"/>
      <c r="B37" s="73"/>
      <c r="C37" s="1"/>
      <c r="D37" s="1"/>
      <c r="E37" s="1"/>
      <c r="F37" s="1"/>
    </row>
    <row r="38" spans="1:12" ht="15" x14ac:dyDescent="0.25">
      <c r="A38" s="75"/>
      <c r="B38" s="76"/>
      <c r="C38" s="1"/>
      <c r="D38" s="1"/>
      <c r="E38" s="1"/>
      <c r="F38" s="1"/>
      <c r="I38" s="74" t="s">
        <v>31</v>
      </c>
      <c r="J38" s="74"/>
      <c r="K38" s="74"/>
      <c r="L38" s="74"/>
    </row>
    <row r="39" spans="1:12" x14ac:dyDescent="0.2">
      <c r="A39" s="78"/>
      <c r="B39" s="78"/>
      <c r="C39" s="1"/>
      <c r="D39" s="1"/>
      <c r="E39" s="1"/>
      <c r="F39" s="1"/>
      <c r="I39" s="77" t="s">
        <v>32</v>
      </c>
      <c r="J39" s="77"/>
      <c r="K39" s="77"/>
      <c r="L39" s="77"/>
    </row>
    <row r="40" spans="1:12" x14ac:dyDescent="0.2">
      <c r="A40" s="1"/>
      <c r="B40" s="1"/>
      <c r="C40" s="1"/>
      <c r="D40" s="1"/>
      <c r="E40" s="1"/>
      <c r="F40" s="1"/>
      <c r="I40" s="77"/>
      <c r="J40" s="77"/>
      <c r="K40" s="77"/>
      <c r="L40" s="77"/>
    </row>
    <row r="41" spans="1:12" x14ac:dyDescent="0.2">
      <c r="B41" s="7"/>
    </row>
    <row r="42" spans="1:12" x14ac:dyDescent="0.2">
      <c r="B42" s="7"/>
    </row>
    <row r="43" spans="1:12" x14ac:dyDescent="0.2">
      <c r="B43" s="7"/>
    </row>
  </sheetData>
  <mergeCells count="24">
    <mergeCell ref="C35:F35"/>
    <mergeCell ref="I38:L38"/>
    <mergeCell ref="I39:L40"/>
    <mergeCell ref="A4:C4"/>
    <mergeCell ref="C12:H12"/>
    <mergeCell ref="A9:L9"/>
    <mergeCell ref="A8:L8"/>
    <mergeCell ref="A7:L7"/>
    <mergeCell ref="A6:L6"/>
    <mergeCell ref="A1:L1"/>
    <mergeCell ref="A31:K31"/>
    <mergeCell ref="A32:K32"/>
    <mergeCell ref="A33:K33"/>
    <mergeCell ref="I12:I30"/>
    <mergeCell ref="J12:J30"/>
    <mergeCell ref="K12:K30"/>
    <mergeCell ref="L12:L30"/>
    <mergeCell ref="C13:H13"/>
    <mergeCell ref="C30:G30"/>
    <mergeCell ref="A5:F5"/>
    <mergeCell ref="C10:H10"/>
    <mergeCell ref="C11:H11"/>
    <mergeCell ref="A12:A30"/>
    <mergeCell ref="B12:B3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 </vt:lpstr>
      <vt:lpstr>'FORMULARZ CENOWY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 GEOTEKSTYLIÓW</dc:creator>
  <cp:lastModifiedBy>Wioleta Dębowska-Musiał</cp:lastModifiedBy>
  <cp:revision>1</cp:revision>
  <cp:lastPrinted>2023-02-24T09:52:25Z</cp:lastPrinted>
  <dcterms:created xsi:type="dcterms:W3CDTF">1997-11-10T12:10:02Z</dcterms:created>
  <dcterms:modified xsi:type="dcterms:W3CDTF">2023-02-24T09:52:33Z</dcterms:modified>
</cp:coreProperties>
</file>