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KO " sheetId="7" r:id="rId1"/>
  </sheets>
  <definedNames>
    <definedName name="_xlnm.Print_Area" localSheetId="0">'KO '!$A$1:$G$34</definedName>
  </definedNames>
  <calcPr calcId="152511"/>
</workbook>
</file>

<file path=xl/calcChain.xml><?xml version="1.0" encoding="utf-8"?>
<calcChain xmlns="http://schemas.openxmlformats.org/spreadsheetml/2006/main">
  <c r="G17" i="7" l="1"/>
  <c r="G13" i="7"/>
  <c r="G12" i="7" l="1"/>
  <c r="G16" i="7"/>
  <c r="G15" i="7"/>
  <c r="G19" i="7"/>
  <c r="G20" i="7" l="1"/>
  <c r="G21" i="7" s="1"/>
  <c r="G22" i="7" s="1"/>
</calcChain>
</file>

<file path=xl/sharedStrings.xml><?xml version="1.0" encoding="utf-8"?>
<sst xmlns="http://schemas.openxmlformats.org/spreadsheetml/2006/main" count="68" uniqueCount="53">
  <si>
    <t>Lp.</t>
  </si>
  <si>
    <t>Wyszczególnienie elementów rozliczeniowych</t>
  </si>
  <si>
    <t>Jednostka</t>
  </si>
  <si>
    <t>Wartość PLN</t>
  </si>
  <si>
    <t>nazwa</t>
  </si>
  <si>
    <t>ilość</t>
  </si>
  <si>
    <t>*</t>
  </si>
  <si>
    <t>m2</t>
  </si>
  <si>
    <t>m3</t>
  </si>
  <si>
    <t>Podatek VAT 23%</t>
  </si>
  <si>
    <t>Wartść robót netto:</t>
  </si>
  <si>
    <t xml:space="preserve">Wartość robót brutto: </t>
  </si>
  <si>
    <t xml:space="preserve">Cena jedn. PLN </t>
  </si>
  <si>
    <t>Remont bariery mostu zlokalizowanego w ciągu drogi wojewódzkiej nr 590 koło msc. Barciany w km 0+269</t>
  </si>
  <si>
    <t>KOSZTORYS OFERTOWY</t>
  </si>
  <si>
    <t>ROBOTY ROZBIÓRKOWE</t>
  </si>
  <si>
    <t>t</t>
  </si>
  <si>
    <t>ODTWORZENIE SŁUPKÓW BARIERY MOSTOWEJ</t>
  </si>
  <si>
    <t xml:space="preserve">szt. </t>
  </si>
  <si>
    <t>MONTAŻ PORĘCZY</t>
  </si>
  <si>
    <t>słownie złotych: …………………………………………………………………………………………………………………………………………………………………………...</t>
  </si>
  <si>
    <t>……………………………………………………………………………………………………………………………………………………………………………………………………</t>
  </si>
  <si>
    <t>……………………….,  dnia ………………………………. r.</t>
  </si>
  <si>
    <t>……………………………………………………………………….…..</t>
  </si>
  <si>
    <t xml:space="preserve">     (podpis upoważnionego przedstawiciela)</t>
  </si>
  <si>
    <t xml:space="preserve">Załącznik nr 2 do Zapytania ofertowego </t>
  </si>
  <si>
    <t>…………………………………………...…..</t>
  </si>
  <si>
    <t>nazwa i adres Wykonawcy</t>
  </si>
  <si>
    <t>1.1</t>
  </si>
  <si>
    <t>1.2</t>
  </si>
  <si>
    <t>2.1</t>
  </si>
  <si>
    <t>2.2</t>
  </si>
  <si>
    <t>2.3</t>
  </si>
  <si>
    <t>3.1</t>
  </si>
  <si>
    <t>Rozbiórka konstrukcji żelbetowych z lądu sposobem mechanicznym - słupków bariery, uszkodzonych fragmentów gzymsu</t>
  </si>
  <si>
    <t>Nr Specyfikacji Technicznej</t>
  </si>
  <si>
    <t>M-19.01.04b</t>
  </si>
  <si>
    <t>M-12.01.00                         M-13.01.00</t>
  </si>
  <si>
    <t>M-20.20.15a</t>
  </si>
  <si>
    <t>M-20.01.12</t>
  </si>
  <si>
    <r>
      <t xml:space="preserve">Znak sprawy: </t>
    </r>
    <r>
      <rPr>
        <b/>
        <sz val="11"/>
        <rFont val="Palatino Linotype"/>
        <family val="1"/>
        <charset val="238"/>
      </rPr>
      <t>RDW.K/3221/39/DM/44/2020</t>
    </r>
  </si>
  <si>
    <t>7.</t>
  </si>
  <si>
    <t>6.</t>
  </si>
  <si>
    <t>5.</t>
  </si>
  <si>
    <t>4.</t>
  </si>
  <si>
    <t>3.</t>
  </si>
  <si>
    <t>2.</t>
  </si>
  <si>
    <t>1.</t>
  </si>
  <si>
    <t>Odtworzenie żelbetowych słupków bariery (beton C20/25, zbrojenie pręty 4x fi 16mm B500B, strzemiona fi 6mm co 15cm) i wypełnienie ubytków gzymsu</t>
  </si>
  <si>
    <r>
      <t xml:space="preserve">Demontaż uszkodzonych poręczy mostowych z rur 60,3mm                                   (odwiezienie materiału rozbiórkowego na bazę RDW w Kętrzynie)              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charset val="238"/>
        <scheme val="minor"/>
      </rPr>
      <t xml:space="preserve">    </t>
    </r>
    <r>
      <rPr>
        <sz val="12"/>
        <color theme="1"/>
        <rFont val="Calibri"/>
        <family val="2"/>
        <charset val="238"/>
        <scheme val="minor"/>
      </rPr>
      <t xml:space="preserve">                                                                                       </t>
    </r>
  </si>
  <si>
    <t>Zatarcie na gzymsie rakowin, spękań i odprysków zaprawą naprawczą PCC</t>
  </si>
  <si>
    <t>Montaż poręczy mostowych - odcinki proste z rur ocynkowanych fi 60,3mm gr. ścianki 4mm (5,554kg/mb) - zagruntowanych i dwukrotnie pomalowanych</t>
  </si>
  <si>
    <r>
      <t xml:space="preserve">Zakotwienie prętów zbrojenia w gzymsie (średnica min 16mm, gł. min 25cm)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charset val="238"/>
        <scheme val="minor"/>
      </rPr>
      <t xml:space="preserve">   </t>
    </r>
    <r>
      <rPr>
        <sz val="12"/>
        <color theme="1"/>
        <rFont val="Calibri"/>
        <family val="2"/>
        <charset val="238"/>
        <scheme val="minor"/>
      </rPr>
      <t xml:space="preserve">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</si>
</sst>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color theme="1"/>
      <name val="Tahoma"/>
      <family val="2"/>
      <charset val="238"/>
    </font>
    <font>
      <b/>
      <sz val="12"/>
      <color theme="1"/>
      <name val="Palatino Linotype"/>
      <family val="1"/>
      <charset val="238"/>
    </font>
    <font>
      <b/>
      <sz val="14"/>
      <name val="Calibri"/>
      <family val="2"/>
      <charset val="238"/>
      <scheme val="minor"/>
    </font>
    <font>
      <sz val="9"/>
      <name val="Tahoma"/>
      <family val="2"/>
      <charset val="238"/>
    </font>
    <font>
      <b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4" fontId="0" fillId="0" borderId="0" xfId="0" applyNumberFormat="1" applyBorder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4" fontId="2" fillId="0" borderId="0" xfId="0" applyNumberFormat="1" applyFont="1" applyBorder="1" applyAlignment="1"/>
    <xf numFmtId="49" fontId="3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left" wrapText="1" indent="1"/>
    </xf>
    <xf numFmtId="4" fontId="9" fillId="0" borderId="0" xfId="0" applyNumberFormat="1" applyFont="1"/>
    <xf numFmtId="0" fontId="9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4" fillId="2" borderId="1" xfId="0" applyFont="1" applyFill="1" applyBorder="1" applyAlignment="1">
      <alignment vertical="center"/>
    </xf>
    <xf numFmtId="49" fontId="15" fillId="0" borderId="1" xfId="0" applyNumberFormat="1" applyFont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16" fillId="0" borderId="0" xfId="0" applyFont="1"/>
    <xf numFmtId="0" fontId="17" fillId="0" borderId="0" xfId="0" applyFont="1" applyAlignment="1">
      <alignment horizontal="right" vertical="center"/>
    </xf>
    <xf numFmtId="0" fontId="14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right" vertical="center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19" fillId="2" borderId="1" xfId="0" applyFont="1" applyFill="1" applyBorder="1" applyAlignment="1">
      <alignment vertical="center"/>
    </xf>
    <xf numFmtId="0" fontId="19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/>
    </xf>
    <xf numFmtId="164" fontId="21" fillId="0" borderId="1" xfId="0" applyNumberFormat="1" applyFont="1" applyBorder="1" applyAlignment="1">
      <alignment horizontal="center" vertical="center"/>
    </xf>
    <xf numFmtId="4" fontId="21" fillId="0" borderId="1" xfId="0" applyNumberFormat="1" applyFont="1" applyBorder="1" applyAlignment="1">
      <alignment horizontal="center" vertical="center"/>
    </xf>
    <xf numFmtId="4" fontId="21" fillId="0" borderId="1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4" fontId="21" fillId="2" borderId="1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" fontId="20" fillId="0" borderId="1" xfId="0" applyNumberFormat="1" applyFont="1" applyBorder="1" applyAlignment="1">
      <alignment horizontal="center" vertical="center"/>
    </xf>
    <xf numFmtId="164" fontId="20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/>
    </xf>
    <xf numFmtId="164" fontId="22" fillId="0" borderId="1" xfId="0" applyNumberFormat="1" applyFont="1" applyBorder="1" applyAlignment="1">
      <alignment horizontal="center" vertical="center"/>
    </xf>
    <xf numFmtId="4" fontId="22" fillId="0" borderId="1" xfId="0" applyNumberFormat="1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Border="1" applyAlignment="1">
      <alignment vertical="center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vertical="center"/>
    </xf>
    <xf numFmtId="0" fontId="19" fillId="0" borderId="1" xfId="0" applyFont="1" applyBorder="1" applyAlignment="1">
      <alignment horizontal="center" vertical="center" wrapText="1"/>
    </xf>
    <xf numFmtId="4" fontId="19" fillId="0" borderId="1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view="pageBreakPreview" topLeftCell="A19" zoomScale="96" zoomScaleNormal="100" zoomScaleSheetLayoutView="96" workbookViewId="0">
      <selection activeCell="C19" sqref="C19"/>
    </sheetView>
  </sheetViews>
  <sheetFormatPr defaultRowHeight="15" x14ac:dyDescent="0.25"/>
  <cols>
    <col min="2" max="2" width="12.5703125" style="30" customWidth="1"/>
    <col min="3" max="3" width="57.85546875" customWidth="1"/>
    <col min="4" max="4" width="9.42578125" customWidth="1"/>
    <col min="5" max="5" width="11.28515625" customWidth="1"/>
    <col min="6" max="6" width="16.85546875" customWidth="1"/>
    <col min="7" max="7" width="16.5703125" customWidth="1"/>
  </cols>
  <sheetData>
    <row r="1" spans="1:7" ht="18" x14ac:dyDescent="0.25">
      <c r="A1" s="17"/>
      <c r="B1" s="22"/>
      <c r="C1" s="18"/>
      <c r="E1" s="37" t="s">
        <v>25</v>
      </c>
      <c r="F1" s="37"/>
      <c r="G1" s="37"/>
    </row>
    <row r="2" spans="1:7" ht="17.25" x14ac:dyDescent="0.25">
      <c r="A2" s="38" t="s">
        <v>26</v>
      </c>
      <c r="B2" s="38"/>
      <c r="C2" s="38"/>
      <c r="E2" s="31"/>
      <c r="F2" s="31"/>
      <c r="G2" s="32" t="s">
        <v>40</v>
      </c>
    </row>
    <row r="3" spans="1:7" x14ac:dyDescent="0.25">
      <c r="A3" s="20" t="s">
        <v>27</v>
      </c>
      <c r="B3" s="23"/>
      <c r="C3" s="18"/>
    </row>
    <row r="4" spans="1:7" ht="23.25" x14ac:dyDescent="0.25">
      <c r="A4" s="39" t="s">
        <v>14</v>
      </c>
      <c r="B4" s="39"/>
      <c r="C4" s="39"/>
      <c r="D4" s="39"/>
      <c r="E4" s="39"/>
      <c r="F4" s="39"/>
      <c r="G4" s="39"/>
    </row>
    <row r="5" spans="1:7" x14ac:dyDescent="0.25">
      <c r="A5" s="1"/>
      <c r="B5" s="24"/>
      <c r="C5" s="3"/>
      <c r="D5" s="2"/>
      <c r="E5" s="2"/>
      <c r="F5" s="4"/>
      <c r="G5" s="5"/>
    </row>
    <row r="6" spans="1:7" ht="20.25" customHeight="1" x14ac:dyDescent="0.25">
      <c r="A6" s="40" t="s">
        <v>13</v>
      </c>
      <c r="B6" s="40"/>
      <c r="C6" s="40"/>
      <c r="D6" s="40"/>
      <c r="E6" s="40"/>
      <c r="F6" s="40"/>
      <c r="G6" s="40"/>
    </row>
    <row r="7" spans="1:7" x14ac:dyDescent="0.25">
      <c r="A7" s="6"/>
      <c r="B7" s="25"/>
      <c r="C7" s="8"/>
      <c r="D7" s="7"/>
      <c r="E7" s="7"/>
      <c r="F7" s="7"/>
      <c r="G7" s="9"/>
    </row>
    <row r="8" spans="1:7" x14ac:dyDescent="0.25">
      <c r="A8" s="41" t="s">
        <v>0</v>
      </c>
      <c r="B8" s="42" t="s">
        <v>35</v>
      </c>
      <c r="C8" s="43" t="s">
        <v>1</v>
      </c>
      <c r="D8" s="44" t="s">
        <v>2</v>
      </c>
      <c r="E8" s="45"/>
      <c r="F8" s="46" t="s">
        <v>12</v>
      </c>
      <c r="G8" s="48" t="s">
        <v>3</v>
      </c>
    </row>
    <row r="9" spans="1:7" x14ac:dyDescent="0.25">
      <c r="A9" s="41"/>
      <c r="B9" s="42"/>
      <c r="C9" s="43"/>
      <c r="D9" s="11" t="s">
        <v>4</v>
      </c>
      <c r="E9" s="10" t="s">
        <v>5</v>
      </c>
      <c r="F9" s="47"/>
      <c r="G9" s="49"/>
    </row>
    <row r="10" spans="1:7" x14ac:dyDescent="0.25">
      <c r="A10" s="21" t="s">
        <v>47</v>
      </c>
      <c r="B10" s="33" t="s">
        <v>46</v>
      </c>
      <c r="C10" s="21" t="s">
        <v>45</v>
      </c>
      <c r="D10" s="21" t="s">
        <v>44</v>
      </c>
      <c r="E10" s="21" t="s">
        <v>43</v>
      </c>
      <c r="F10" s="21" t="s">
        <v>42</v>
      </c>
      <c r="G10" s="34" t="s">
        <v>41</v>
      </c>
    </row>
    <row r="11" spans="1:7" ht="24" customHeight="1" x14ac:dyDescent="0.25">
      <c r="A11" s="14">
        <v>1</v>
      </c>
      <c r="B11" s="26"/>
      <c r="C11" s="50" t="s">
        <v>15</v>
      </c>
      <c r="D11" s="51" t="s">
        <v>6</v>
      </c>
      <c r="E11" s="51" t="s">
        <v>6</v>
      </c>
      <c r="F11" s="51" t="s">
        <v>6</v>
      </c>
      <c r="G11" s="51" t="s">
        <v>6</v>
      </c>
    </row>
    <row r="12" spans="1:7" ht="55.5" customHeight="1" x14ac:dyDescent="0.25">
      <c r="A12" s="15" t="s">
        <v>28</v>
      </c>
      <c r="B12" s="27" t="s">
        <v>39</v>
      </c>
      <c r="C12" s="52" t="s">
        <v>49</v>
      </c>
      <c r="D12" s="53" t="s">
        <v>16</v>
      </c>
      <c r="E12" s="54">
        <v>0.245</v>
      </c>
      <c r="F12" s="55"/>
      <c r="G12" s="56">
        <f>ROUND(E12*F12,2)</f>
        <v>0</v>
      </c>
    </row>
    <row r="13" spans="1:7" ht="58.5" customHeight="1" x14ac:dyDescent="0.25">
      <c r="A13" s="15" t="s">
        <v>29</v>
      </c>
      <c r="B13" s="27" t="s">
        <v>39</v>
      </c>
      <c r="C13" s="52" t="s">
        <v>34</v>
      </c>
      <c r="D13" s="53" t="s">
        <v>8</v>
      </c>
      <c r="E13" s="54">
        <v>0.76200000000000001</v>
      </c>
      <c r="F13" s="55"/>
      <c r="G13" s="56">
        <f>ROUND(E13*F13,2)</f>
        <v>0</v>
      </c>
    </row>
    <row r="14" spans="1:7" ht="15.75" x14ac:dyDescent="0.25">
      <c r="A14" s="14">
        <v>2</v>
      </c>
      <c r="B14" s="28"/>
      <c r="C14" s="50" t="s">
        <v>17</v>
      </c>
      <c r="D14" s="57" t="s">
        <v>6</v>
      </c>
      <c r="E14" s="58" t="s">
        <v>6</v>
      </c>
      <c r="F14" s="58" t="s">
        <v>6</v>
      </c>
      <c r="G14" s="58" t="s">
        <v>6</v>
      </c>
    </row>
    <row r="15" spans="1:7" ht="46.5" customHeight="1" x14ac:dyDescent="0.25">
      <c r="A15" s="15" t="s">
        <v>30</v>
      </c>
      <c r="B15" s="27" t="s">
        <v>36</v>
      </c>
      <c r="C15" s="52" t="s">
        <v>52</v>
      </c>
      <c r="D15" s="59" t="s">
        <v>18</v>
      </c>
      <c r="E15" s="60">
        <v>24</v>
      </c>
      <c r="F15" s="60"/>
      <c r="G15" s="56">
        <f t="shared" ref="G15:G17" si="0">ROUND(E15*F15,2)</f>
        <v>0</v>
      </c>
    </row>
    <row r="16" spans="1:7" ht="60" customHeight="1" x14ac:dyDescent="0.25">
      <c r="A16" s="15" t="s">
        <v>31</v>
      </c>
      <c r="B16" s="29" t="s">
        <v>37</v>
      </c>
      <c r="C16" s="52" t="s">
        <v>48</v>
      </c>
      <c r="D16" s="59" t="s">
        <v>8</v>
      </c>
      <c r="E16" s="61">
        <v>1.1220000000000001</v>
      </c>
      <c r="F16" s="60"/>
      <c r="G16" s="56">
        <f t="shared" si="0"/>
        <v>0</v>
      </c>
    </row>
    <row r="17" spans="1:8" ht="45.75" customHeight="1" x14ac:dyDescent="0.25">
      <c r="A17" s="15" t="s">
        <v>32</v>
      </c>
      <c r="B17" s="27" t="s">
        <v>38</v>
      </c>
      <c r="C17" s="52" t="s">
        <v>50</v>
      </c>
      <c r="D17" s="59" t="s">
        <v>7</v>
      </c>
      <c r="E17" s="61">
        <v>7.2</v>
      </c>
      <c r="F17" s="60"/>
      <c r="G17" s="56">
        <f t="shared" si="0"/>
        <v>0</v>
      </c>
    </row>
    <row r="18" spans="1:8" ht="15.75" x14ac:dyDescent="0.25">
      <c r="A18" s="14">
        <v>3</v>
      </c>
      <c r="B18" s="28"/>
      <c r="C18" s="50" t="s">
        <v>19</v>
      </c>
      <c r="D18" s="57" t="s">
        <v>6</v>
      </c>
      <c r="E18" s="58" t="s">
        <v>6</v>
      </c>
      <c r="F18" s="58" t="s">
        <v>6</v>
      </c>
      <c r="G18" s="58" t="s">
        <v>6</v>
      </c>
    </row>
    <row r="19" spans="1:8" ht="50.25" customHeight="1" x14ac:dyDescent="0.25">
      <c r="A19" s="16" t="s">
        <v>33</v>
      </c>
      <c r="B19" s="29" t="s">
        <v>36</v>
      </c>
      <c r="C19" s="62" t="s">
        <v>51</v>
      </c>
      <c r="D19" s="63" t="s">
        <v>16</v>
      </c>
      <c r="E19" s="64">
        <v>0.245</v>
      </c>
      <c r="F19" s="65"/>
      <c r="G19" s="56">
        <f t="shared" ref="G19" si="1">ROUND(E19*F19,2)</f>
        <v>0</v>
      </c>
    </row>
    <row r="20" spans="1:8" ht="28.5" customHeight="1" x14ac:dyDescent="0.25">
      <c r="A20" s="1"/>
      <c r="B20" s="24"/>
      <c r="C20" s="66"/>
      <c r="D20" s="67"/>
      <c r="E20" s="68"/>
      <c r="F20" s="69" t="s">
        <v>10</v>
      </c>
      <c r="G20" s="60">
        <f>SUM(G12:G19)</f>
        <v>0</v>
      </c>
      <c r="H20" s="12"/>
    </row>
    <row r="21" spans="1:8" ht="30" customHeight="1" x14ac:dyDescent="0.25">
      <c r="A21" s="1"/>
      <c r="B21" s="24"/>
      <c r="C21" s="66"/>
      <c r="D21" s="67"/>
      <c r="E21" s="68"/>
      <c r="F21" s="59" t="s">
        <v>9</v>
      </c>
      <c r="G21" s="60">
        <f>0.23*G20</f>
        <v>0</v>
      </c>
      <c r="H21" s="12"/>
    </row>
    <row r="22" spans="1:8" ht="27.75" customHeight="1" x14ac:dyDescent="0.25">
      <c r="C22" s="67"/>
      <c r="D22" s="67"/>
      <c r="E22" s="70"/>
      <c r="F22" s="71" t="s">
        <v>11</v>
      </c>
      <c r="G22" s="72">
        <f>G20+G21</f>
        <v>0</v>
      </c>
      <c r="H22" s="13"/>
    </row>
    <row r="24" spans="1:8" x14ac:dyDescent="0.25">
      <c r="A24" s="35" t="s">
        <v>20</v>
      </c>
      <c r="B24" s="35"/>
      <c r="C24" s="35"/>
      <c r="D24" s="35"/>
      <c r="E24" s="35"/>
      <c r="F24" s="35"/>
      <c r="G24" s="35"/>
    </row>
    <row r="25" spans="1:8" x14ac:dyDescent="0.25">
      <c r="A25" s="35" t="s">
        <v>21</v>
      </c>
      <c r="B25" s="35"/>
      <c r="C25" s="35"/>
      <c r="D25" s="35"/>
      <c r="E25" s="35"/>
      <c r="F25" s="35"/>
      <c r="G25" s="35"/>
    </row>
    <row r="26" spans="1:8" x14ac:dyDescent="0.25">
      <c r="A26" s="17"/>
      <c r="B26" s="22"/>
      <c r="C26" s="18"/>
      <c r="D26" s="17"/>
      <c r="E26" s="17"/>
      <c r="F26" s="19"/>
      <c r="G26" s="19"/>
    </row>
    <row r="27" spans="1:8" x14ac:dyDescent="0.25">
      <c r="A27" s="17"/>
      <c r="B27" s="22"/>
      <c r="C27" s="18"/>
      <c r="D27" s="17"/>
      <c r="E27" s="17"/>
      <c r="F27" s="19"/>
      <c r="G27" s="19"/>
    </row>
    <row r="28" spans="1:8" x14ac:dyDescent="0.25">
      <c r="A28" s="17" t="s">
        <v>22</v>
      </c>
      <c r="B28" s="22"/>
      <c r="C28" s="18"/>
      <c r="D28" s="17"/>
      <c r="E28" s="17"/>
      <c r="F28" s="19"/>
      <c r="G28" s="19"/>
    </row>
    <row r="29" spans="1:8" x14ac:dyDescent="0.25">
      <c r="A29" s="17"/>
      <c r="B29" s="22"/>
      <c r="C29" s="18"/>
      <c r="D29" s="17"/>
      <c r="E29" s="17"/>
      <c r="F29" s="19"/>
      <c r="G29" s="19"/>
    </row>
    <row r="30" spans="1:8" x14ac:dyDescent="0.25">
      <c r="A30" s="17"/>
      <c r="B30" s="22"/>
      <c r="C30" s="18"/>
      <c r="D30" s="36" t="s">
        <v>23</v>
      </c>
      <c r="E30" s="36"/>
      <c r="F30" s="36"/>
      <c r="G30" s="36"/>
    </row>
    <row r="31" spans="1:8" x14ac:dyDescent="0.25">
      <c r="A31" s="17"/>
      <c r="B31" s="22"/>
      <c r="C31" s="18"/>
      <c r="D31" s="36" t="s">
        <v>24</v>
      </c>
      <c r="E31" s="36"/>
      <c r="F31" s="36"/>
      <c r="G31" s="36"/>
    </row>
  </sheetData>
  <mergeCells count="14">
    <mergeCell ref="A24:G24"/>
    <mergeCell ref="A25:G25"/>
    <mergeCell ref="D30:G30"/>
    <mergeCell ref="D31:G31"/>
    <mergeCell ref="E1:G1"/>
    <mergeCell ref="A2:C2"/>
    <mergeCell ref="A4:G4"/>
    <mergeCell ref="A6:G6"/>
    <mergeCell ref="A8:A9"/>
    <mergeCell ref="B8:B9"/>
    <mergeCell ref="C8:C9"/>
    <mergeCell ref="D8:E8"/>
    <mergeCell ref="F8:F9"/>
    <mergeCell ref="G8:G9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 </vt:lpstr>
      <vt:lpstr>'KO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2020-02-21T07:45:43Z</dcterms:modified>
</cp:coreProperties>
</file>