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ket21ld\Desktop\drzewa dla roksany\na strone\"/>
    </mc:Choice>
  </mc:AlternateContent>
  <xr:revisionPtr revIDLastSave="0" documentId="13_ncr:1_{565F11BC-0C37-435A-9F5C-3B73B58905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D 1" sheetId="3" r:id="rId1"/>
    <sheet name="OD 2" sheetId="4" r:id="rId2"/>
    <sheet name="OD 3" sheetId="5" r:id="rId3"/>
    <sheet name="OD 4" sheetId="6" r:id="rId4"/>
  </sheets>
  <definedNames>
    <definedName name="_xlnm.Print_Area" localSheetId="0">'OD 1'!$A$1:$N$112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67" i="6" l="1"/>
  <c r="K57" i="6"/>
  <c r="K69" i="6" s="1"/>
  <c r="K165" i="5"/>
  <c r="K109" i="5"/>
  <c r="K25" i="5"/>
  <c r="K167" i="5" s="1"/>
  <c r="K22" i="4"/>
  <c r="K9" i="4"/>
  <c r="K110" i="3"/>
  <c r="K89" i="3"/>
  <c r="K57" i="3"/>
  <c r="K29" i="3"/>
  <c r="K24" i="4" l="1"/>
  <c r="K112" i="3"/>
</calcChain>
</file>

<file path=xl/sharedStrings.xml><?xml version="1.0" encoding="utf-8"?>
<sst xmlns="http://schemas.openxmlformats.org/spreadsheetml/2006/main" count="2041" uniqueCount="489">
  <si>
    <t>Nr drogi</t>
  </si>
  <si>
    <t>Lokalizacja</t>
  </si>
  <si>
    <t>Nr drzewa</t>
  </si>
  <si>
    <t>Strona drogi</t>
  </si>
  <si>
    <t>Rodzaj drzewa</t>
  </si>
  <si>
    <t>Gatunek drzewa</t>
  </si>
  <si>
    <t>Obwód pnia na wys. 1,3m od ziemi(cm)</t>
  </si>
  <si>
    <t>Drzewa rosnące od krawędzi jezdni w odległości</t>
  </si>
  <si>
    <t>Ilość dzrew</t>
  </si>
  <si>
    <t>Gmina lub Miasto</t>
  </si>
  <si>
    <t>Nr decyzji i termin wycięcia</t>
  </si>
  <si>
    <t>Nr wniosku</t>
  </si>
  <si>
    <t>Nazwa odc.</t>
  </si>
  <si>
    <t>od km</t>
  </si>
  <si>
    <t>do km</t>
  </si>
  <si>
    <t>do 3m</t>
  </si>
  <si>
    <t>pow.3m</t>
  </si>
  <si>
    <t>Razem OD 1</t>
  </si>
  <si>
    <t>szt.</t>
  </si>
  <si>
    <t>Razem OD 2</t>
  </si>
  <si>
    <t>Razem OD 4</t>
  </si>
  <si>
    <t>Razem OD 3</t>
  </si>
  <si>
    <t>P</t>
  </si>
  <si>
    <t>L</t>
  </si>
  <si>
    <t>klon</t>
  </si>
  <si>
    <t>zwyczajny</t>
  </si>
  <si>
    <t>lipa</t>
  </si>
  <si>
    <t>drobnolistna</t>
  </si>
  <si>
    <t xml:space="preserve">topola </t>
  </si>
  <si>
    <t>osika</t>
  </si>
  <si>
    <t>brzoza</t>
  </si>
  <si>
    <t>brodawkowata</t>
  </si>
  <si>
    <t>x</t>
  </si>
  <si>
    <t>Urząd Gminy Górowo Iławeckie</t>
  </si>
  <si>
    <t xml:space="preserve">jesion </t>
  </si>
  <si>
    <t>wyniosły</t>
  </si>
  <si>
    <t>49+350</t>
  </si>
  <si>
    <t>63+480</t>
  </si>
  <si>
    <t xml:space="preserve">grab </t>
  </si>
  <si>
    <t>22+670</t>
  </si>
  <si>
    <t xml:space="preserve">lipa </t>
  </si>
  <si>
    <t xml:space="preserve">klon </t>
  </si>
  <si>
    <t>5+150</t>
  </si>
  <si>
    <t xml:space="preserve">brzoza </t>
  </si>
  <si>
    <t>59+780</t>
  </si>
  <si>
    <t>kanadyjska</t>
  </si>
  <si>
    <t>63+670</t>
  </si>
  <si>
    <t>65+600</t>
  </si>
  <si>
    <t>65+670</t>
  </si>
  <si>
    <t>65+724</t>
  </si>
  <si>
    <t>65+805</t>
  </si>
  <si>
    <t>66+060</t>
  </si>
  <si>
    <t>66+245</t>
  </si>
  <si>
    <t>66+345</t>
  </si>
  <si>
    <t>66+655</t>
  </si>
  <si>
    <t>67+208</t>
  </si>
  <si>
    <t>67+850</t>
  </si>
  <si>
    <t>68+060</t>
  </si>
  <si>
    <t>68+560</t>
  </si>
  <si>
    <t>70+915</t>
  </si>
  <si>
    <t>70+988</t>
  </si>
  <si>
    <t>5+470</t>
  </si>
  <si>
    <t>DW 643                                       msc. Bogaczewo</t>
  </si>
  <si>
    <t>7+975</t>
  </si>
  <si>
    <t>8+280</t>
  </si>
  <si>
    <t>14+230</t>
  </si>
  <si>
    <t>Gmina                      Giżycko</t>
  </si>
  <si>
    <t>Urząd Miejski w Biskupcu</t>
  </si>
  <si>
    <t>58+650</t>
  </si>
  <si>
    <t>36+900</t>
  </si>
  <si>
    <t>38+800</t>
  </si>
  <si>
    <t>Urząd Miejski w Jezioranach</t>
  </si>
  <si>
    <t>45+600</t>
  </si>
  <si>
    <t>23+600</t>
  </si>
  <si>
    <t>jawor</t>
  </si>
  <si>
    <t>Urząd Miejski                            Korsze</t>
  </si>
  <si>
    <t>Urząd Miejski w      Korszach</t>
  </si>
  <si>
    <t>59+190</t>
  </si>
  <si>
    <t>60+200</t>
  </si>
  <si>
    <t>63+200</t>
  </si>
  <si>
    <t>65+900</t>
  </si>
  <si>
    <t>66+520</t>
  </si>
  <si>
    <t>68+700</t>
  </si>
  <si>
    <t>68+710</t>
  </si>
  <si>
    <t>68+760</t>
  </si>
  <si>
    <t>72+600</t>
  </si>
  <si>
    <t>72+610</t>
  </si>
  <si>
    <t>72+750</t>
  </si>
  <si>
    <t xml:space="preserve">dąb </t>
  </si>
  <si>
    <t>szypułkowy</t>
  </si>
  <si>
    <t>4+850</t>
  </si>
  <si>
    <t>4+851</t>
  </si>
  <si>
    <t>4+853</t>
  </si>
  <si>
    <t>5+170</t>
  </si>
  <si>
    <t>Urząd Gminy w Kolnie</t>
  </si>
  <si>
    <t>18+740</t>
  </si>
  <si>
    <t>18+967</t>
  </si>
  <si>
    <t>2+203</t>
  </si>
  <si>
    <t>3+570</t>
  </si>
  <si>
    <t>1+082</t>
  </si>
  <si>
    <t>1+609</t>
  </si>
  <si>
    <t>3+510</t>
  </si>
  <si>
    <t>Urząd Gminy w Pieckach</t>
  </si>
  <si>
    <t>1+141</t>
  </si>
  <si>
    <t>1+153</t>
  </si>
  <si>
    <t>1+478</t>
  </si>
  <si>
    <t>Urząd Miasta w Mrągowie</t>
  </si>
  <si>
    <t>34+594</t>
  </si>
  <si>
    <t>35+119</t>
  </si>
  <si>
    <t>35+144</t>
  </si>
  <si>
    <t>35+229</t>
  </si>
  <si>
    <t>11+755</t>
  </si>
  <si>
    <t>12+885</t>
  </si>
  <si>
    <t>13+308</t>
  </si>
  <si>
    <t>13+312</t>
  </si>
  <si>
    <t>13+826</t>
  </si>
  <si>
    <t>13+942</t>
  </si>
  <si>
    <t>13+950</t>
  </si>
  <si>
    <t>13+968</t>
  </si>
  <si>
    <t>14+003</t>
  </si>
  <si>
    <t>14+274</t>
  </si>
  <si>
    <t>14+795</t>
  </si>
  <si>
    <t>14+830</t>
  </si>
  <si>
    <t>15+778</t>
  </si>
  <si>
    <t>DW 610                                                 na odc.                                               Piecki - Ruciane -Nida</t>
  </si>
  <si>
    <t>DW 594                                         na odc. Robawy - Kętrzyn</t>
  </si>
  <si>
    <t>DW 600                                      na odc.Mrągowo- Szczytno</t>
  </si>
  <si>
    <t>DW 593                                            na odc. Jeziorany - Lutry -Reszel</t>
  </si>
  <si>
    <t>DW 590                                        na odc. Korsze - Glitajny</t>
  </si>
  <si>
    <t>DW 643                                           na odc. Bogaczewo - Kozin</t>
  </si>
  <si>
    <t>DW 592                                        na odc. Kalinowo - Piękna Góra</t>
  </si>
  <si>
    <t>świerk</t>
  </si>
  <si>
    <t>pospolity</t>
  </si>
  <si>
    <t>25+040</t>
  </si>
  <si>
    <t>26+505</t>
  </si>
  <si>
    <t>27+709</t>
  </si>
  <si>
    <t>27+728</t>
  </si>
  <si>
    <t>27+747</t>
  </si>
  <si>
    <t>27+757</t>
  </si>
  <si>
    <t>27+766</t>
  </si>
  <si>
    <t>27+776</t>
  </si>
  <si>
    <t>27+795</t>
  </si>
  <si>
    <t>33+521</t>
  </si>
  <si>
    <t>33+567</t>
  </si>
  <si>
    <t>36+043</t>
  </si>
  <si>
    <t>36+046</t>
  </si>
  <si>
    <t>36+051</t>
  </si>
  <si>
    <t>36+234</t>
  </si>
  <si>
    <t>36+237</t>
  </si>
  <si>
    <t>Urząd Gminy w Kętrzynie</t>
  </si>
  <si>
    <t>33+922</t>
  </si>
  <si>
    <t>33+933</t>
  </si>
  <si>
    <t>DW 594                                                na odc. Robawy - Kętrzyn</t>
  </si>
  <si>
    <t>DW 592                                                    na odc. od skrzyżowania                                 z DW 590- Kętrzyn</t>
  </si>
  <si>
    <t>37+657</t>
  </si>
  <si>
    <t>DW 596                                                     na odc. Mnichowo -Biskupiec</t>
  </si>
  <si>
    <t>DW 590                                                          na odc. Korsze - Reszel - Robawy  -Biskupiec</t>
  </si>
  <si>
    <t>DW 610                                                        na odc. Piecki - Ruciane Nida</t>
  </si>
  <si>
    <t>DW 592                                       na odc. Sterławki Małe - Kalinowo</t>
  </si>
  <si>
    <t>Ilość drzew</t>
  </si>
  <si>
    <t>DW 592                                                    na odc. Bartoszyce - Kętrzyn</t>
  </si>
  <si>
    <t>DW 601                                                     na odc. Babięta - Nawiady</t>
  </si>
  <si>
    <t>Urząd Miasta                     w Kętrzynie</t>
  </si>
  <si>
    <t>Urząd Gminy Ruciane Nida</t>
  </si>
  <si>
    <t>DW 592                                     na odc. od skrzyżowania z DW 590 Kętrzyn</t>
  </si>
  <si>
    <t>Urząd Miejski w Korszach</t>
  </si>
  <si>
    <t>DW 591                                                      na odc. Kętrzyn - Granica powiatu kętrzyńskiego</t>
  </si>
  <si>
    <t>PLAN DODATKOWEJ WYCINKI</t>
  </si>
  <si>
    <r>
      <t xml:space="preserve">decyzja nr GT.6131.68.2019 z dnia 12.08.2019 </t>
    </r>
    <r>
      <rPr>
        <b/>
        <sz val="10"/>
        <color theme="1"/>
        <rFont val="Times New Roman"/>
        <family val="1"/>
        <charset val="238"/>
      </rPr>
      <t>termin wycinki do 31.12.2020</t>
    </r>
  </si>
  <si>
    <t>RDW.K-DM.5316/50/2019</t>
  </si>
  <si>
    <t>RDW.K-DM/5316/66/19</t>
  </si>
  <si>
    <t>RDW.K-DM/5316/56/2019</t>
  </si>
  <si>
    <t>RDW.K-DM/5316/65/2019</t>
  </si>
  <si>
    <t>RDW.K-DM/5316/67/2019</t>
  </si>
  <si>
    <t>RDW.K-DM/5316/69/2019</t>
  </si>
  <si>
    <t>Gmina Sorkwity</t>
  </si>
  <si>
    <t>Dw 600 Mrągowo - Szczytno</t>
  </si>
  <si>
    <t>RDW.K-DM/5316/71/2019</t>
  </si>
  <si>
    <t>RDW.K-DM/5316/73/2019</t>
  </si>
  <si>
    <t>RDW.K-DM/5316/76/19</t>
  </si>
  <si>
    <t>RDW.K-DM/5316/78/19</t>
  </si>
  <si>
    <r>
      <t>decyzja nr DUD.6131.29.2019 z dnia 30.09.2019</t>
    </r>
    <r>
      <rPr>
        <b/>
        <sz val="11"/>
        <color theme="1"/>
        <rFont val="Times New Roman"/>
        <family val="1"/>
        <charset val="238"/>
      </rPr>
      <t xml:space="preserve"> termin wycinki do 31.12.2020</t>
    </r>
  </si>
  <si>
    <r>
      <t>decyzja nr GT.6131.71.a.2019 z dnia 12.08.2019</t>
    </r>
    <r>
      <rPr>
        <b/>
        <sz val="11"/>
        <color theme="1"/>
        <rFont val="Times New Roman"/>
        <family val="1"/>
        <charset val="238"/>
      </rPr>
      <t xml:space="preserve"> termin wycinki do 31.12.2020r.</t>
    </r>
  </si>
  <si>
    <r>
      <t xml:space="preserve">decyzja nr GT.6131.71.a.2019 z dnia 12.08.2019 </t>
    </r>
    <r>
      <rPr>
        <b/>
        <sz val="11"/>
        <color theme="1"/>
        <rFont val="Times New Roman"/>
        <family val="1"/>
        <charset val="238"/>
      </rPr>
      <t>termin wycinki do 31.12.2020r.</t>
    </r>
  </si>
  <si>
    <t>0+408</t>
  </si>
  <si>
    <t>Urząd Gminy Gizycko</t>
  </si>
  <si>
    <t>RDW.K- DM//5316/7/2019</t>
  </si>
  <si>
    <t>0+396</t>
  </si>
  <si>
    <t>0+386</t>
  </si>
  <si>
    <t>0+376</t>
  </si>
  <si>
    <t>0+367</t>
  </si>
  <si>
    <t>0+356</t>
  </si>
  <si>
    <t>0+304</t>
  </si>
  <si>
    <t>0+271</t>
  </si>
  <si>
    <t>sosna</t>
  </si>
  <si>
    <t>pospolita</t>
  </si>
  <si>
    <t>0+268</t>
  </si>
  <si>
    <t>0+241</t>
  </si>
  <si>
    <t>0+196</t>
  </si>
  <si>
    <t>0+182</t>
  </si>
  <si>
    <t>0+163</t>
  </si>
  <si>
    <t>0+148</t>
  </si>
  <si>
    <t>0+134</t>
  </si>
  <si>
    <t>0+113</t>
  </si>
  <si>
    <t>0+094</t>
  </si>
  <si>
    <t>0+102</t>
  </si>
  <si>
    <t>DW 511                               Granica Państwa - Górowo Iławeckie - Lidzbark Warmiński</t>
  </si>
  <si>
    <t>7+630</t>
  </si>
  <si>
    <r>
      <t xml:space="preserve">decyzja nr RDP.6131.38.2019 z dnia 21.08.2019 </t>
    </r>
    <r>
      <rPr>
        <b/>
        <sz val="12"/>
        <rFont val="Times New Roman"/>
        <family val="1"/>
        <charset val="238"/>
      </rPr>
      <t>termin wycinki do 28.02.2020</t>
    </r>
  </si>
  <si>
    <t>RDW.K- DM//5316/8/2019</t>
  </si>
  <si>
    <t>7+650</t>
  </si>
  <si>
    <t>7+660</t>
  </si>
  <si>
    <t>7+670</t>
  </si>
  <si>
    <t>7+680</t>
  </si>
  <si>
    <t>jesion</t>
  </si>
  <si>
    <t>DW 610 Ukta - Ruciane Nida</t>
  </si>
  <si>
    <t>14+186</t>
  </si>
  <si>
    <t>Urząd Miasta i gminy Ruciane Nide</t>
  </si>
  <si>
    <r>
      <rPr>
        <sz val="11"/>
        <color theme="1"/>
        <rFont val="Times New Roman"/>
        <family val="1"/>
        <charset val="238"/>
      </rPr>
      <t>decyzja nr IGK.6131.28.2019.2 z dnia 12.07.2019</t>
    </r>
    <r>
      <rPr>
        <b/>
        <sz val="11"/>
        <color theme="1"/>
        <rFont val="Times New Roman"/>
        <family val="1"/>
        <charset val="238"/>
      </rPr>
      <t xml:space="preserve"> termin usunięcia od 01.09.2019. do 28.02.2020r</t>
    </r>
  </si>
  <si>
    <t>RDW.K- DM//5316/32/2019</t>
  </si>
  <si>
    <t>14+200</t>
  </si>
  <si>
    <t>RDW.K-DM/5316/74/2019</t>
  </si>
  <si>
    <t>DRZEWA DO WYCINKI Z PLANU WYREBU 2018/2019</t>
  </si>
  <si>
    <t>nieprzewidziane</t>
  </si>
  <si>
    <t>RAZEM WSZYSTKIE DRZEWA OD1</t>
  </si>
  <si>
    <t>RAZEM WSZYSTKIE DRZEWA OD2</t>
  </si>
  <si>
    <t>DW 595                                                                        Jeziorany - Barczewo</t>
  </si>
  <si>
    <t>5+595</t>
  </si>
  <si>
    <t>Gmian                     Barczewo</t>
  </si>
  <si>
    <r>
      <t>decyzja nr BIOŚ.6131.136.2018 z dnia 16.10.2018</t>
    </r>
    <r>
      <rPr>
        <b/>
        <sz val="11"/>
        <rFont val="Times New Roman"/>
        <family val="1"/>
        <charset val="238"/>
      </rPr>
      <t xml:space="preserve"> termin wycinki do 31.12.2019</t>
    </r>
  </si>
  <si>
    <t>RDW.K-DM/5316/72/2018</t>
  </si>
  <si>
    <t>10+920</t>
  </si>
  <si>
    <t>11+180</t>
  </si>
  <si>
    <t>14+330</t>
  </si>
  <si>
    <t>DW 595                                                                         Jeziorany - Barczewo</t>
  </si>
  <si>
    <t>5+180</t>
  </si>
  <si>
    <t>Gmina                     Jeziorany</t>
  </si>
  <si>
    <r>
      <t>decyzja nr RO.6131.45.2018.J.Z z dnia 25.10.2018</t>
    </r>
    <r>
      <rPr>
        <b/>
        <sz val="11"/>
        <color theme="1"/>
        <rFont val="Times New Roman"/>
        <family val="1"/>
        <charset val="238"/>
      </rPr>
      <t xml:space="preserve"> termin wycinki do 31.12.2019</t>
    </r>
  </si>
  <si>
    <t>RDW.K-DM/5316/70/2018</t>
  </si>
  <si>
    <t>4+730</t>
  </si>
  <si>
    <t>4+015</t>
  </si>
  <si>
    <t>drobnilistna</t>
  </si>
  <si>
    <t>3+535</t>
  </si>
  <si>
    <t>2+240</t>
  </si>
  <si>
    <t>1+625</t>
  </si>
  <si>
    <t>1+635</t>
  </si>
  <si>
    <t>DW 593                                                                           Dobre Miasto -Jeziorany - Lutry - Reszel</t>
  </si>
  <si>
    <t>29+800</t>
  </si>
  <si>
    <t>Gmian                          Dobre Miasto</t>
  </si>
  <si>
    <r>
      <t>decyzja nr 20/2018 SK.6131.1.28.2018.MZ z dnia 24.10..2018</t>
    </r>
    <r>
      <rPr>
        <b/>
        <sz val="11"/>
        <rFont val="Times New Roman"/>
        <family val="1"/>
        <charset val="238"/>
      </rPr>
      <t xml:space="preserve"> termin wycinki do 31.12.2019</t>
    </r>
  </si>
  <si>
    <t>RDW.K-DM/5316/71/2018</t>
  </si>
  <si>
    <t>29+250</t>
  </si>
  <si>
    <t>29+240</t>
  </si>
  <si>
    <t>28+800</t>
  </si>
  <si>
    <t>26+750</t>
  </si>
  <si>
    <t>32+100</t>
  </si>
  <si>
    <t>DW 593                                                        Dobre Miasto - Jeziorany - Lutry - Reszel</t>
  </si>
  <si>
    <t>47+700</t>
  </si>
  <si>
    <t>Gmina                    Jeziorany</t>
  </si>
  <si>
    <r>
      <t xml:space="preserve">decyzja nr RO.6131.45.2018.J.Z z dnia 25.10.2018 </t>
    </r>
    <r>
      <rPr>
        <b/>
        <sz val="11"/>
        <rFont val="Times New Roman"/>
        <family val="1"/>
        <charset val="238"/>
      </rPr>
      <t>termin wycinki do 31.12.2019</t>
    </r>
  </si>
  <si>
    <t>45+800</t>
  </si>
  <si>
    <t>42+700</t>
  </si>
  <si>
    <t>50+215</t>
  </si>
  <si>
    <t>50+230</t>
  </si>
  <si>
    <t>51+590</t>
  </si>
  <si>
    <t>52+010</t>
  </si>
  <si>
    <t>52+470</t>
  </si>
  <si>
    <t>52+490</t>
  </si>
  <si>
    <t>54+090</t>
  </si>
  <si>
    <t>57+920</t>
  </si>
  <si>
    <t>58+275</t>
  </si>
  <si>
    <t>58+285</t>
  </si>
  <si>
    <t>DW 593                                         Dobre Miasto - Jeziorany - Lutry - Reszel</t>
  </si>
  <si>
    <t>Gmina                           Kolno</t>
  </si>
  <si>
    <t>RDW.K-DM/5316/66/2018</t>
  </si>
  <si>
    <t>67+900</t>
  </si>
  <si>
    <t>64+500</t>
  </si>
  <si>
    <t>69+150</t>
  </si>
  <si>
    <t>73+010</t>
  </si>
  <si>
    <t>73+015</t>
  </si>
  <si>
    <t>DW 596                               Mnichowo - Biskupiec</t>
  </si>
  <si>
    <t>21+620</t>
  </si>
  <si>
    <t>Gmina                     Biskupiec</t>
  </si>
  <si>
    <r>
      <t>decyzja nr BMA.6131.148.2018 z dnia 14.01.2019, decyzja RDOŚ WOPN.6400.176.2018.JCH z dnia 24.10.2018 t</t>
    </r>
    <r>
      <rPr>
        <b/>
        <sz val="11"/>
        <rFont val="Times New Roman"/>
        <family val="1"/>
        <charset val="238"/>
      </rPr>
      <t>ermin wycinki do 31.12.2019</t>
    </r>
  </si>
  <si>
    <t>RDW.K-DM/5316/73/2018</t>
  </si>
  <si>
    <t>17+080</t>
  </si>
  <si>
    <t>10+050</t>
  </si>
  <si>
    <t>Gmina                             Kolno</t>
  </si>
  <si>
    <t>5+850</t>
  </si>
  <si>
    <t>5+720</t>
  </si>
  <si>
    <t>5+730</t>
  </si>
  <si>
    <t>5+690</t>
  </si>
  <si>
    <t>1+420</t>
  </si>
  <si>
    <t>Gmina                        Reszel</t>
  </si>
  <si>
    <r>
      <t>decyzja nr TB.6131.28.1.2018 z dnia 05.10.2018</t>
    </r>
    <r>
      <rPr>
        <b/>
        <sz val="11"/>
        <color theme="1"/>
        <rFont val="Times New Roman"/>
        <family val="1"/>
        <charset val="238"/>
      </rPr>
      <t xml:space="preserve"> termin wycinki do 31.12.2019r</t>
    </r>
  </si>
  <si>
    <t>RDW.K-DM/5316/67/2018</t>
  </si>
  <si>
    <t>DW 590                                      Korsze-Reszel-Robawy-Biskupiec</t>
  </si>
  <si>
    <t>Gmina                           Korsze</t>
  </si>
  <si>
    <r>
      <t>decyzja nr GT.6131.110.2018 z dnia 19.12.2018</t>
    </r>
    <r>
      <rPr>
        <b/>
        <sz val="11"/>
        <color theme="1"/>
        <rFont val="Times New Roman"/>
        <family val="1"/>
        <charset val="238"/>
      </rPr>
      <t xml:space="preserve"> termin wycinki do 31.12.2019</t>
    </r>
  </si>
  <si>
    <t>RDW.K-DM/5316/69/2018</t>
  </si>
  <si>
    <t>24+300</t>
  </si>
  <si>
    <t>24+520</t>
  </si>
  <si>
    <t>24+560</t>
  </si>
  <si>
    <t>24+680</t>
  </si>
  <si>
    <t>24+930</t>
  </si>
  <si>
    <t>25+960</t>
  </si>
  <si>
    <t>Gmina                           Reszel</t>
  </si>
  <si>
    <t>27+900</t>
  </si>
  <si>
    <t>31+300</t>
  </si>
  <si>
    <t>RDW.K-DM/5316/68/2018</t>
  </si>
  <si>
    <t>31+400</t>
  </si>
  <si>
    <t>32+900</t>
  </si>
  <si>
    <t>34+450</t>
  </si>
  <si>
    <t>35+800</t>
  </si>
  <si>
    <t>42+540</t>
  </si>
  <si>
    <t>43+210</t>
  </si>
  <si>
    <t>43+220</t>
  </si>
  <si>
    <t>43+750</t>
  </si>
  <si>
    <t>44+350</t>
  </si>
  <si>
    <t>DW 590                                   Korsze - Reszel- Robawy - Biskupiec</t>
  </si>
  <si>
    <t>45+300</t>
  </si>
  <si>
    <t>Gmina                            Kolno</t>
  </si>
  <si>
    <r>
      <t xml:space="preserve">decyzja nr RG.6131.47.2018/2019 z dnia 10.01.2019 decyzja RDOŚ WOPN.6400.159.2018.J.CH z dnia 16.10.2019 </t>
    </r>
    <r>
      <rPr>
        <b/>
        <sz val="11"/>
        <color theme="1"/>
        <rFont val="Times New Roman"/>
        <family val="1"/>
        <charset val="238"/>
      </rPr>
      <t>termin wycinki do31.12.2019r</t>
    </r>
  </si>
  <si>
    <t>45+310</t>
  </si>
  <si>
    <t>DW 590                                      Korsze - Reszel- Robawy - Biskupiec</t>
  </si>
  <si>
    <t>55+400</t>
  </si>
  <si>
    <t>Gmina                          Biskupiec</t>
  </si>
  <si>
    <r>
      <t xml:space="preserve">decyzja nr BMA.6131.148.2018 z dnia 14.01.2019, decyzja RDOŚ WOPN.6400.176.2018.JCH z dnia 24.10.2018 </t>
    </r>
    <r>
      <rPr>
        <b/>
        <sz val="11"/>
        <color theme="1"/>
        <rFont val="Times New Roman"/>
        <family val="1"/>
        <charset val="238"/>
      </rPr>
      <t>termin wycinki do 31.12.2019</t>
    </r>
  </si>
  <si>
    <t>55+420</t>
  </si>
  <si>
    <t>55+450</t>
  </si>
  <si>
    <t>57+800</t>
  </si>
  <si>
    <t>wiąz</t>
  </si>
  <si>
    <t>58+300</t>
  </si>
  <si>
    <t>59+400</t>
  </si>
  <si>
    <t>59+410</t>
  </si>
  <si>
    <r>
      <t>decyzja nr RG.6131.47.2018/2019 z dnia 10.01.2019 decyzja RDOŚ WOPN.6400.159.2018.J.CH z dnia 16.10.2019</t>
    </r>
    <r>
      <rPr>
        <b/>
        <sz val="11"/>
        <rFont val="Times New Roman"/>
        <family val="1"/>
        <charset val="238"/>
      </rPr>
      <t xml:space="preserve"> termin wycinki do31.12.2019r</t>
    </r>
  </si>
  <si>
    <r>
      <t xml:space="preserve">decyzja nr TB.6131.28.1.2018 z dnia 05.10.2018 </t>
    </r>
    <r>
      <rPr>
        <b/>
        <sz val="11"/>
        <color theme="1"/>
        <rFont val="Times New Roman"/>
        <family val="1"/>
        <charset val="238"/>
      </rPr>
      <t>termin wycinki do 31.12.2019r</t>
    </r>
  </si>
  <si>
    <t>PLAN DODATKOWEJ WYCINKI 2018/2019</t>
  </si>
  <si>
    <t>DW 593 Dobre Miasto - Jeziorany - Lutry - Reszel</t>
  </si>
  <si>
    <t>59+710</t>
  </si>
  <si>
    <t>Urząd Gminy Kolno</t>
  </si>
  <si>
    <t>RDW.K- DM/5316/89/2018</t>
  </si>
  <si>
    <t>59+750</t>
  </si>
  <si>
    <t>68+200</t>
  </si>
  <si>
    <t>DW 596 Mnichowo - Biskupiec</t>
  </si>
  <si>
    <t>6+700</t>
  </si>
  <si>
    <t>29+700</t>
  </si>
  <si>
    <t>Urząd Miejski w Dobrym Mieście</t>
  </si>
  <si>
    <r>
      <t xml:space="preserve">decyzja nr SK.6131.1.31.2018.MZ z dnia 05.11.2018 </t>
    </r>
    <r>
      <rPr>
        <b/>
        <sz val="11"/>
        <rFont val="Times New Roman"/>
        <family val="1"/>
        <charset val="238"/>
      </rPr>
      <t>termin wycinki do 31.12.2019</t>
    </r>
  </si>
  <si>
    <t>RDW.K- DM/5316/90/2018</t>
  </si>
  <si>
    <t>31+420</t>
  </si>
  <si>
    <t>31+440</t>
  </si>
  <si>
    <t>31+450</t>
  </si>
  <si>
    <t>31+480</t>
  </si>
  <si>
    <t>33+700</t>
  </si>
  <si>
    <t>33+710</t>
  </si>
  <si>
    <t>34+300</t>
  </si>
  <si>
    <t>34+750</t>
  </si>
  <si>
    <t>16+320</t>
  </si>
  <si>
    <r>
      <t>decyzja nr BMA.6131.153.2018 z dnia 14.01.2019 decyzja RDOŚ WOPN.6400.160.2018.JCH z dnia 16.10.2018</t>
    </r>
    <r>
      <rPr>
        <b/>
        <sz val="11"/>
        <color theme="1"/>
        <rFont val="Times New Roman"/>
        <family val="1"/>
        <charset val="238"/>
      </rPr>
      <t xml:space="preserve"> termin wycinki do 31.12.2019</t>
    </r>
  </si>
  <si>
    <t>RDW.K- DM/5316/91/2018</t>
  </si>
  <si>
    <t>20+380</t>
  </si>
  <si>
    <t>20+530</t>
  </si>
  <si>
    <t>20+550</t>
  </si>
  <si>
    <t>20+850</t>
  </si>
  <si>
    <t>39+250</t>
  </si>
  <si>
    <r>
      <t xml:space="preserve">decyzja nr RO.6131.46.2018.J.Z  z dnia 25.10.2018 </t>
    </r>
    <r>
      <rPr>
        <b/>
        <sz val="11"/>
        <color theme="1"/>
        <rFont val="Times New Roman"/>
        <family val="1"/>
        <charset val="238"/>
      </rPr>
      <t>termin wycinki do 31.12.2019</t>
    </r>
  </si>
  <si>
    <t>RDW.K- DM/5316/92/2018</t>
  </si>
  <si>
    <t>42+100</t>
  </si>
  <si>
    <t>46+430</t>
  </si>
  <si>
    <t>46+440</t>
  </si>
  <si>
    <t>46+700</t>
  </si>
  <si>
    <t xml:space="preserve"> brodawkowata</t>
  </si>
  <si>
    <t>49+480</t>
  </si>
  <si>
    <t>50+550</t>
  </si>
  <si>
    <t>51+900</t>
  </si>
  <si>
    <t>51+910</t>
  </si>
  <si>
    <t>51+920</t>
  </si>
  <si>
    <t>51+950</t>
  </si>
  <si>
    <t>52+050</t>
  </si>
  <si>
    <t>52+085</t>
  </si>
  <si>
    <t>52+060</t>
  </si>
  <si>
    <t>52+150</t>
  </si>
  <si>
    <t>52+280</t>
  </si>
  <si>
    <t>52+320</t>
  </si>
  <si>
    <t>53+150</t>
  </si>
  <si>
    <t>53+220</t>
  </si>
  <si>
    <t>56+370</t>
  </si>
  <si>
    <t>56+380</t>
  </si>
  <si>
    <t>56+580</t>
  </si>
  <si>
    <t>56+605</t>
  </si>
  <si>
    <t>56+615</t>
  </si>
  <si>
    <t>DW 596                         Mnichowo - Biskupiec</t>
  </si>
  <si>
    <t>6+998</t>
  </si>
  <si>
    <r>
      <t xml:space="preserve">decyzja nr RG.6131.57.2018 z dnia 13.11.2018 </t>
    </r>
    <r>
      <rPr>
        <b/>
        <sz val="11"/>
        <color theme="1"/>
        <rFont val="Times New Roman"/>
        <family val="1"/>
        <charset val="238"/>
      </rPr>
      <t>termin wycinki 31.12.2019</t>
    </r>
  </si>
  <si>
    <t>RDW.K- DM/5316/93/2018</t>
  </si>
  <si>
    <t>DW 595                           Jeziorany - Barczewo</t>
  </si>
  <si>
    <t>9+272</t>
  </si>
  <si>
    <t>Gmina Barczewo</t>
  </si>
  <si>
    <r>
      <t>decyzja  nr BIOŚ.6131.189.2018 z dnia 21.12.2018</t>
    </r>
    <r>
      <rPr>
        <b/>
        <sz val="11"/>
        <color theme="1"/>
        <rFont val="Times New Roman"/>
        <family val="1"/>
        <charset val="238"/>
      </rPr>
      <t xml:space="preserve"> termin wycinki do 31.12.2019</t>
    </r>
  </si>
  <si>
    <t>RDW.K-DM/5316/99/2018</t>
  </si>
  <si>
    <t>9+285</t>
  </si>
  <si>
    <t>DW 596 Sadłowo - Biskupiec</t>
  </si>
  <si>
    <t>20+680</t>
  </si>
  <si>
    <t>Gmina Biskupiec</t>
  </si>
  <si>
    <t>RDW.K-DM/5316/109/2018</t>
  </si>
  <si>
    <t>20+690</t>
  </si>
  <si>
    <r>
      <t>decyzja nr RG.6131.42.2019 z dnia 23.09.2019 t</t>
    </r>
    <r>
      <rPr>
        <b/>
        <sz val="11"/>
        <color theme="1"/>
        <rFont val="Times New Roman"/>
        <family val="1"/>
        <charset val="238"/>
      </rPr>
      <t>ermin wycinki do 31.12.2020</t>
    </r>
  </si>
  <si>
    <t>RAZEM WSZYSTKIE DRZEWA OD3</t>
  </si>
  <si>
    <t>RAZEM WSZYSTKIE DRZEWA OD4</t>
  </si>
  <si>
    <t>DW 643                                 Kozin - Wilkasy</t>
  </si>
  <si>
    <t>9+780</t>
  </si>
  <si>
    <t>wyniosly</t>
  </si>
  <si>
    <t>Gmina                         Giżycko</t>
  </si>
  <si>
    <t>decyzja nr RRG.6131.38.2018.1 z dnia 06.03.2019 termin wycinki do 31.12.2019r, decyzja RDOŚ WOPN.6400.200.2018.J.CH  z dnia 28.11.2018</t>
  </si>
  <si>
    <t>RDW.K-DM/5316/80/2018</t>
  </si>
  <si>
    <t>8+330</t>
  </si>
  <si>
    <r>
      <t>decyzja nr RRG.6131.38.2018.1 z dnia 06.03.2019</t>
    </r>
    <r>
      <rPr>
        <b/>
        <sz val="10"/>
        <color theme="1"/>
        <rFont val="Times New Roman"/>
        <family val="1"/>
        <charset val="238"/>
      </rPr>
      <t xml:space="preserve"> termin wycinki do 31.12.2019r, </t>
    </r>
    <r>
      <rPr>
        <sz val="10"/>
        <color theme="1"/>
        <rFont val="Times New Roman"/>
        <family val="1"/>
        <charset val="238"/>
      </rPr>
      <t>decyzja RDOŚ WOPN.6400.200.2018.J.CH  z dnia 28.11.2018</t>
    </r>
  </si>
  <si>
    <t>DW 592                                          Sterławki Średnie - Nowe Wrony</t>
  </si>
  <si>
    <t>63+360</t>
  </si>
  <si>
    <t>Gmina                        Giżycko</t>
  </si>
  <si>
    <t>63+935</t>
  </si>
  <si>
    <t>64+350</t>
  </si>
  <si>
    <t>65+265</t>
  </si>
  <si>
    <t>65+706</t>
  </si>
  <si>
    <t>65+728</t>
  </si>
  <si>
    <t>66+045</t>
  </si>
  <si>
    <t>66+120</t>
  </si>
  <si>
    <t>66+550</t>
  </si>
  <si>
    <t xml:space="preserve">wierzba </t>
  </si>
  <si>
    <t>iwa</t>
  </si>
  <si>
    <t>66+645</t>
  </si>
  <si>
    <t>66+665</t>
  </si>
  <si>
    <t>66+850</t>
  </si>
  <si>
    <t>64+259</t>
  </si>
  <si>
    <t>64+899</t>
  </si>
  <si>
    <t>66+875</t>
  </si>
  <si>
    <t>66+899</t>
  </si>
  <si>
    <t>66+918</t>
  </si>
  <si>
    <t>67+050</t>
  </si>
  <si>
    <t>DW 592                                  Nowe Wrony - Giżycko</t>
  </si>
  <si>
    <t>67+950</t>
  </si>
  <si>
    <t>68+835</t>
  </si>
  <si>
    <t>71+202</t>
  </si>
  <si>
    <t>DW 592                              Kętrzyn - Giżycko       msc. Piękna Góra</t>
  </si>
  <si>
    <t>71+429</t>
  </si>
  <si>
    <t>3d</t>
  </si>
  <si>
    <t>Gmina Giżycko</t>
  </si>
  <si>
    <t>RDW.K- DM/5316/110/2018</t>
  </si>
  <si>
    <t>DW 643Wilkasy - Olszewo w msc. Kozin                 ( budowa chodnika)</t>
  </si>
  <si>
    <t>8+582</t>
  </si>
  <si>
    <r>
      <t>decyzja nr RRG.6131.25.2018.4 z dnia 06.12.2018r. Decyzja RDOŚ ne WOPN.6400.135.2018.KP.1 z dnia 06.11.2018r.</t>
    </r>
    <r>
      <rPr>
        <b/>
        <sz val="11"/>
        <color theme="1"/>
        <rFont val="Times New Roman"/>
        <family val="1"/>
        <charset val="238"/>
      </rPr>
      <t xml:space="preserve"> Termin wycinki do 31.12.2019r.</t>
    </r>
  </si>
  <si>
    <t>RDW.K-DM/5316/148/2017</t>
  </si>
  <si>
    <t>8+609</t>
  </si>
  <si>
    <t>8+620</t>
  </si>
  <si>
    <t>8+665</t>
  </si>
  <si>
    <t>8+687</t>
  </si>
  <si>
    <t>8+695</t>
  </si>
  <si>
    <t>8+697</t>
  </si>
  <si>
    <t>8+702</t>
  </si>
  <si>
    <t>8+710</t>
  </si>
  <si>
    <t>8+721</t>
  </si>
  <si>
    <t>8+733</t>
  </si>
  <si>
    <t>8+756</t>
  </si>
  <si>
    <t>8+920</t>
  </si>
  <si>
    <r>
      <t xml:space="preserve">decyzja nr RRG.6131.49.2018.1 z dnia 25.02.2019 </t>
    </r>
    <r>
      <rPr>
        <b/>
        <sz val="11"/>
        <color theme="1"/>
        <rFont val="Times New Roman"/>
        <family val="1"/>
        <charset val="238"/>
      </rPr>
      <t>termin wycinki do 31.12.2019r</t>
    </r>
  </si>
  <si>
    <r>
      <t xml:space="preserve">decyzja nr  GT.6131.70.2019 z dnia 07.102019 </t>
    </r>
    <r>
      <rPr>
        <b/>
        <sz val="11"/>
        <rFont val="Times New Roman"/>
        <family val="1"/>
        <charset val="238"/>
      </rPr>
      <t>teremin wycinki do 31.12.2020</t>
    </r>
  </si>
  <si>
    <r>
      <t xml:space="preserve">decyzja  nr POŚ.6131.46.2019 z dnia 10.10.2019 </t>
    </r>
    <r>
      <rPr>
        <b/>
        <sz val="11"/>
        <color theme="1"/>
        <rFont val="Times New Roman"/>
        <family val="1"/>
        <charset val="238"/>
      </rPr>
      <t>termin wycinki do 31.12.2020</t>
    </r>
  </si>
  <si>
    <r>
      <t>decyzja nr BKO.6131.87.3.2019 z dnia 10.10.2019</t>
    </r>
    <r>
      <rPr>
        <b/>
        <sz val="11"/>
        <color theme="1"/>
        <rFont val="Times New Roman"/>
        <family val="1"/>
        <charset val="238"/>
      </rPr>
      <t xml:space="preserve"> termin wycinki do 31.12.2020</t>
    </r>
  </si>
  <si>
    <r>
      <t xml:space="preserve">decyzja nr RBG.6131.43.1.2019 z dnia 08.10.2019 </t>
    </r>
    <r>
      <rPr>
        <b/>
        <sz val="11"/>
        <color theme="1"/>
        <rFont val="Times New Roman"/>
        <family val="1"/>
        <charset val="238"/>
      </rPr>
      <t>termin wycinki do 31.12.2020</t>
    </r>
  </si>
  <si>
    <r>
      <t>decyzja nr RRG.6131.6.2019.2 z dnia 13.06.2019</t>
    </r>
    <r>
      <rPr>
        <b/>
        <sz val="12"/>
        <color theme="1"/>
        <rFont val="Times New Roman"/>
        <family val="1"/>
        <charset val="238"/>
      </rPr>
      <t xml:space="preserve"> termin wycinki 28.02.2020</t>
    </r>
  </si>
  <si>
    <r>
      <rPr>
        <b/>
        <sz val="11"/>
        <color rgb="FFFF0000"/>
        <rFont val="Times New Roman"/>
        <family val="1"/>
        <charset val="238"/>
      </rPr>
      <t xml:space="preserve">umorzenie postępowania - </t>
    </r>
    <r>
      <rPr>
        <sz val="11"/>
        <color theme="1"/>
        <rFont val="Times New Roman"/>
        <family val="1"/>
        <charset val="238"/>
      </rPr>
      <t>IZNR.5146.196.2018.m.z z dnia 04.04.2019, DECYZJA NR TB.6131.16.2019.d Z DNIA 04.09.2019</t>
    </r>
    <r>
      <rPr>
        <b/>
        <sz val="11"/>
        <color rgb="FFFF0000"/>
        <rFont val="Times New Roman"/>
        <family val="1"/>
        <charset val="238"/>
      </rPr>
      <t xml:space="preserve"> ZEZWALAJACA NA USUNIĘCIE DRZEW DO 31.12.2020</t>
    </r>
  </si>
  <si>
    <r>
      <t xml:space="preserve">konserwator zabytków / </t>
    </r>
    <r>
      <rPr>
        <b/>
        <sz val="9"/>
        <color theme="1"/>
        <rFont val="Times New Roman"/>
        <family val="1"/>
        <charset val="238"/>
      </rPr>
      <t>Urząd Gminy Reszel</t>
    </r>
  </si>
  <si>
    <r>
      <t xml:space="preserve">decyzja nr RRG.6131.17.2019.2 z dnia 16.10.2019 </t>
    </r>
    <r>
      <rPr>
        <b/>
        <sz val="11"/>
        <rFont val="Times New Roman"/>
        <family val="1"/>
        <charset val="238"/>
      </rPr>
      <t>termin wycinki do 31.12.2020</t>
    </r>
  </si>
  <si>
    <r>
      <t xml:space="preserve">decyzja nr RGG.6131.48.2019 z dnia 15.10.2019 </t>
    </r>
    <r>
      <rPr>
        <b/>
        <sz val="11"/>
        <color theme="1"/>
        <rFont val="Times New Roman"/>
        <family val="1"/>
        <charset val="238"/>
      </rPr>
      <t>termin wycinki do 31.12.2020</t>
    </r>
  </si>
  <si>
    <r>
      <t>PLAN WYRĘBU DRZEW PRZYDROŻNYCH NA ROK 2019/ 2020r - Drogi wojewódzkie sporządzony dnia</t>
    </r>
    <r>
      <rPr>
        <b/>
        <sz val="12"/>
        <rFont val="Times New Roman"/>
        <family val="1"/>
        <charset val="238"/>
      </rPr>
      <t xml:space="preserve"> 01.07.2019r. - do przetargu</t>
    </r>
  </si>
  <si>
    <t>26+645</t>
  </si>
  <si>
    <t>35+067</t>
  </si>
  <si>
    <r>
      <t xml:space="preserve">decyzja nr ŚGO.6131.47.19 z dnia 04.10.2019 </t>
    </r>
    <r>
      <rPr>
        <b/>
        <sz val="11"/>
        <rFont val="Times New Roman"/>
        <family val="1"/>
        <charset val="238"/>
      </rPr>
      <t>termin wycinki do 29.02.2020</t>
    </r>
  </si>
  <si>
    <r>
      <t>decyzja nr BMA.6131.212.2018 z dnia 13.05.2019,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termin wycinki 31.12.23019r.</t>
    </r>
  </si>
  <si>
    <r>
      <t>decyzja nr RG.6131.48.2018 z dnia 18.10.2018</t>
    </r>
    <r>
      <rPr>
        <b/>
        <strike/>
        <sz val="11"/>
        <color rgb="FFFF0000"/>
        <rFont val="Times New Roman"/>
        <family val="1"/>
        <charset val="238"/>
      </rPr>
      <t xml:space="preserve"> t</t>
    </r>
    <r>
      <rPr>
        <b/>
        <strike/>
        <sz val="11"/>
        <color theme="4" tint="-0.249977111117893"/>
        <rFont val="Times New Roman"/>
        <family val="1"/>
        <charset val="238"/>
      </rPr>
      <t xml:space="preserve">ermin wycinki do 28.02.2019 zmiana decyzji dot. zmiany wycinki  </t>
    </r>
    <r>
      <rPr>
        <b/>
        <sz val="11"/>
        <color rgb="FFFF0000"/>
        <rFont val="Times New Roman"/>
        <family val="1"/>
        <charset val="238"/>
      </rPr>
      <t>RG.6131.48.2018/2019 termin  wycinki do 31.12.2019</t>
    </r>
  </si>
  <si>
    <t>DW 643                                      w msc. Wilkasy</t>
  </si>
  <si>
    <t>Obwód Drogowy nr 1 w Kętrzynie</t>
  </si>
  <si>
    <t>Obwód Drogowy nr 2 w Bartoszycach</t>
  </si>
  <si>
    <t>Obwód Drogowy nr 3  w Biskupcu</t>
  </si>
  <si>
    <r>
      <t>decyzja nr GT.6131.71.2019 z dnia 18.10.2019</t>
    </r>
    <r>
      <rPr>
        <b/>
        <sz val="11"/>
        <color theme="1"/>
        <rFont val="Times New Roman"/>
        <family val="1"/>
        <charset val="238"/>
      </rPr>
      <t xml:space="preserve"> termin usunięcia do 31.12.2020r</t>
    </r>
  </si>
  <si>
    <t>Obwód Drogowy nr 4 w Mrągowie</t>
  </si>
  <si>
    <t>Znak sprawy: RDW.K/3221/195//DM/206/2019</t>
  </si>
  <si>
    <t>Załącznik nr 5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</si>
</sst>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4"/>
      <color rgb="FFFF0000"/>
      <name val="Czcionka tekstu podstawowego"/>
      <charset val="238"/>
    </font>
    <font>
      <b/>
      <u/>
      <sz val="16"/>
      <color rgb="FFFF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trike/>
      <sz val="9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b/>
      <strike/>
      <sz val="11"/>
      <color theme="4" tint="-0.249977111117893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3" fillId="2" borderId="1" xfId="0" applyFont="1" applyFill="1" applyBorder="1"/>
    <xf numFmtId="0" fontId="2" fillId="2" borderId="8" xfId="0" applyFont="1" applyFill="1" applyBorder="1" applyAlignment="1">
      <alignment vertical="center"/>
    </xf>
    <xf numFmtId="0" fontId="12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16" xfId="0" applyFont="1" applyFill="1" applyBorder="1"/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/>
    <xf numFmtId="0" fontId="3" fillId="0" borderId="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3" fillId="0" borderId="17" xfId="0" applyFont="1" applyFill="1" applyBorder="1"/>
    <xf numFmtId="0" fontId="3" fillId="0" borderId="17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right" vertical="center"/>
    </xf>
    <xf numFmtId="0" fontId="1" fillId="0" borderId="19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19" fillId="0" borderId="2" xfId="0" applyNumberFormat="1" applyFont="1" applyFill="1" applyBorder="1" applyAlignment="1" applyProtection="1">
      <alignment horizontal="right" vertical="center" wrapText="1"/>
    </xf>
    <xf numFmtId="0" fontId="19" fillId="0" borderId="5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9" fillId="0" borderId="7" xfId="0" applyNumberFormat="1" applyFont="1" applyFill="1" applyBorder="1" applyAlignment="1" applyProtection="1">
      <alignment horizontal="right" vertical="center" wrapText="1"/>
    </xf>
    <xf numFmtId="4" fontId="1" fillId="4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4" fontId="2" fillId="4" borderId="4" xfId="0" applyNumberFormat="1" applyFont="1" applyFill="1" applyBorder="1" applyAlignment="1">
      <alignment horizontal="center" vertical="center"/>
    </xf>
    <xf numFmtId="4" fontId="2" fillId="4" borderId="15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4" fontId="2" fillId="0" borderId="4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/>
    <xf numFmtId="0" fontId="3" fillId="0" borderId="2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3" fillId="2" borderId="4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4" fontId="1" fillId="4" borderId="5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4" fontId="1" fillId="4" borderId="15" xfId="0" applyNumberFormat="1" applyFont="1" applyFill="1" applyBorder="1" applyAlignment="1">
      <alignment horizontal="right" vertical="center"/>
    </xf>
    <xf numFmtId="4" fontId="1" fillId="0" borderId="7" xfId="0" applyNumberFormat="1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7" fillId="2" borderId="14" xfId="0" applyFont="1" applyFill="1" applyBorder="1" applyAlignment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right" vertical="center" wrapText="1"/>
    </xf>
    <xf numFmtId="0" fontId="19" fillId="0" borderId="17" xfId="0" applyNumberFormat="1" applyFont="1" applyFill="1" applyBorder="1" applyAlignment="1" applyProtection="1">
      <alignment horizontal="right" vertical="center" wrapText="1"/>
    </xf>
    <xf numFmtId="4" fontId="2" fillId="0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right" vertical="center"/>
    </xf>
    <xf numFmtId="0" fontId="1" fillId="4" borderId="23" xfId="0" applyFont="1" applyFill="1" applyBorder="1" applyAlignment="1">
      <alignment horizontal="right" vertical="center"/>
    </xf>
    <xf numFmtId="0" fontId="1" fillId="4" borderId="24" xfId="0" applyFont="1" applyFill="1" applyBorder="1" applyAlignment="1">
      <alignment horizontal="right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4" borderId="6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19" fillId="4" borderId="2" xfId="0" applyNumberFormat="1" applyFont="1" applyFill="1" applyBorder="1" applyAlignment="1" applyProtection="1">
      <alignment horizontal="right" vertical="center" wrapText="1"/>
    </xf>
    <xf numFmtId="0" fontId="19" fillId="4" borderId="5" xfId="0" applyNumberFormat="1" applyFont="1" applyFill="1" applyBorder="1" applyAlignment="1" applyProtection="1">
      <alignment horizontal="righ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13"/>
  <sheetViews>
    <sheetView tabSelected="1" view="pageBreakPreview" zoomScale="60" zoomScaleNormal="100" workbookViewId="0">
      <selection activeCell="A4" sqref="A4:N4"/>
    </sheetView>
  </sheetViews>
  <sheetFormatPr defaultRowHeight="15"/>
  <cols>
    <col min="1" max="1" width="23.85546875" customWidth="1"/>
    <col min="2" max="2" width="9.42578125" customWidth="1"/>
    <col min="3" max="3" width="9.28515625" customWidth="1"/>
    <col min="4" max="4" width="8.42578125" customWidth="1"/>
    <col min="5" max="5" width="8" customWidth="1"/>
    <col min="6" max="6" width="12.42578125" customWidth="1"/>
    <col min="7" max="7" width="13.85546875" customWidth="1"/>
    <col min="8" max="8" width="13.140625" customWidth="1"/>
    <col min="9" max="9" width="8.85546875" customWidth="1"/>
    <col min="10" max="10" width="10.28515625" customWidth="1"/>
    <col min="11" max="11" width="11" customWidth="1"/>
    <col min="12" max="12" width="14.42578125" customWidth="1"/>
    <col min="13" max="13" width="30.28515625" customWidth="1"/>
    <col min="14" max="14" width="26.140625" customWidth="1"/>
  </cols>
  <sheetData>
    <row r="1" spans="1:14">
      <c r="M1" s="164" t="s">
        <v>488</v>
      </c>
      <c r="N1" s="164"/>
    </row>
    <row r="2" spans="1:14">
      <c r="A2" t="s">
        <v>487</v>
      </c>
    </row>
    <row r="4" spans="1:14" ht="15.75">
      <c r="A4" s="165" t="s">
        <v>475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</row>
    <row r="5" spans="1:14" ht="15.75">
      <c r="A5" s="4"/>
      <c r="B5" s="4"/>
      <c r="C5" s="4"/>
      <c r="D5" s="4"/>
      <c r="E5" s="4"/>
      <c r="F5" s="4"/>
      <c r="G5" s="4"/>
      <c r="H5" s="4"/>
      <c r="I5" s="4"/>
      <c r="J5" s="4"/>
      <c r="K5" s="18"/>
      <c r="L5" s="1"/>
      <c r="M5" s="2"/>
      <c r="N5" s="3"/>
    </row>
    <row r="6" spans="1:14" ht="50.25" customHeight="1">
      <c r="A6" s="145" t="s">
        <v>0</v>
      </c>
      <c r="B6" s="166" t="s">
        <v>1</v>
      </c>
      <c r="C6" s="166"/>
      <c r="D6" s="166" t="s">
        <v>2</v>
      </c>
      <c r="E6" s="166" t="s">
        <v>3</v>
      </c>
      <c r="F6" s="166" t="s">
        <v>4</v>
      </c>
      <c r="G6" s="166" t="s">
        <v>5</v>
      </c>
      <c r="H6" s="166" t="s">
        <v>6</v>
      </c>
      <c r="I6" s="167" t="s">
        <v>7</v>
      </c>
      <c r="J6" s="167"/>
      <c r="K6" s="166" t="s">
        <v>8</v>
      </c>
      <c r="L6" s="166" t="s">
        <v>9</v>
      </c>
      <c r="M6" s="168" t="s">
        <v>10</v>
      </c>
      <c r="N6" s="169" t="s">
        <v>11</v>
      </c>
    </row>
    <row r="7" spans="1:14" ht="24" customHeight="1">
      <c r="A7" s="151" t="s">
        <v>12</v>
      </c>
      <c r="B7" s="151" t="s">
        <v>13</v>
      </c>
      <c r="C7" s="151" t="s">
        <v>14</v>
      </c>
      <c r="D7" s="166"/>
      <c r="E7" s="166"/>
      <c r="F7" s="166"/>
      <c r="G7" s="166"/>
      <c r="H7" s="166"/>
      <c r="I7" s="151" t="s">
        <v>15</v>
      </c>
      <c r="J7" s="151" t="s">
        <v>16</v>
      </c>
      <c r="K7" s="166"/>
      <c r="L7" s="166"/>
      <c r="M7" s="168"/>
      <c r="N7" s="169"/>
    </row>
    <row r="8" spans="1:14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</row>
    <row r="9" spans="1:14" ht="16.5" thickBot="1">
      <c r="A9" s="170" t="s">
        <v>482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1"/>
      <c r="M9" s="172"/>
      <c r="N9" s="173"/>
    </row>
    <row r="10" spans="1:14" ht="45" thickBot="1">
      <c r="A10" s="146" t="s">
        <v>128</v>
      </c>
      <c r="B10" s="140" t="s">
        <v>65</v>
      </c>
      <c r="C10" s="140" t="s">
        <v>65</v>
      </c>
      <c r="D10" s="140">
        <v>2</v>
      </c>
      <c r="E10" s="140" t="s">
        <v>23</v>
      </c>
      <c r="F10" s="140" t="s">
        <v>40</v>
      </c>
      <c r="G10" s="140" t="s">
        <v>27</v>
      </c>
      <c r="H10" s="140">
        <v>170</v>
      </c>
      <c r="I10" s="140" t="s">
        <v>32</v>
      </c>
      <c r="J10" s="140"/>
      <c r="K10" s="140">
        <v>1</v>
      </c>
      <c r="L10" s="160" t="s">
        <v>75</v>
      </c>
      <c r="M10" s="129" t="s">
        <v>466</v>
      </c>
      <c r="N10" s="130" t="s">
        <v>180</v>
      </c>
    </row>
    <row r="11" spans="1:14">
      <c r="A11" s="174" t="s">
        <v>158</v>
      </c>
      <c r="B11" s="36" t="s">
        <v>46</v>
      </c>
      <c r="C11" s="36" t="s">
        <v>46</v>
      </c>
      <c r="D11" s="36">
        <v>17</v>
      </c>
      <c r="E11" s="36" t="s">
        <v>22</v>
      </c>
      <c r="F11" s="36" t="s">
        <v>34</v>
      </c>
      <c r="G11" s="36" t="s">
        <v>35</v>
      </c>
      <c r="H11" s="36">
        <v>109</v>
      </c>
      <c r="I11" s="36"/>
      <c r="J11" s="36" t="s">
        <v>32</v>
      </c>
      <c r="K11" s="36">
        <v>1</v>
      </c>
      <c r="L11" s="177" t="s">
        <v>66</v>
      </c>
      <c r="M11" s="180" t="s">
        <v>473</v>
      </c>
      <c r="N11" s="183" t="s">
        <v>179</v>
      </c>
    </row>
    <row r="12" spans="1:14">
      <c r="A12" s="175"/>
      <c r="B12" s="140" t="s">
        <v>47</v>
      </c>
      <c r="C12" s="140" t="s">
        <v>47</v>
      </c>
      <c r="D12" s="140">
        <v>18</v>
      </c>
      <c r="E12" s="140" t="s">
        <v>22</v>
      </c>
      <c r="F12" s="140" t="s">
        <v>34</v>
      </c>
      <c r="G12" s="140" t="s">
        <v>35</v>
      </c>
      <c r="H12" s="140">
        <v>195</v>
      </c>
      <c r="I12" s="140" t="s">
        <v>32</v>
      </c>
      <c r="J12" s="140"/>
      <c r="K12" s="140">
        <v>1</v>
      </c>
      <c r="L12" s="178"/>
      <c r="M12" s="181"/>
      <c r="N12" s="184"/>
    </row>
    <row r="13" spans="1:14">
      <c r="A13" s="175"/>
      <c r="B13" s="140" t="s">
        <v>48</v>
      </c>
      <c r="C13" s="140" t="s">
        <v>48</v>
      </c>
      <c r="D13" s="140">
        <v>19</v>
      </c>
      <c r="E13" s="140" t="s">
        <v>22</v>
      </c>
      <c r="F13" s="140" t="s">
        <v>34</v>
      </c>
      <c r="G13" s="140" t="s">
        <v>35</v>
      </c>
      <c r="H13" s="140">
        <v>176</v>
      </c>
      <c r="I13" s="140" t="s">
        <v>32</v>
      </c>
      <c r="J13" s="140"/>
      <c r="K13" s="140">
        <v>1</v>
      </c>
      <c r="L13" s="178"/>
      <c r="M13" s="181"/>
      <c r="N13" s="184"/>
    </row>
    <row r="14" spans="1:14">
      <c r="A14" s="175"/>
      <c r="B14" s="140" t="s">
        <v>49</v>
      </c>
      <c r="C14" s="140" t="s">
        <v>49</v>
      </c>
      <c r="D14" s="140">
        <v>20</v>
      </c>
      <c r="E14" s="140" t="s">
        <v>23</v>
      </c>
      <c r="F14" s="140" t="s">
        <v>41</v>
      </c>
      <c r="G14" s="140" t="s">
        <v>25</v>
      </c>
      <c r="H14" s="140">
        <v>170</v>
      </c>
      <c r="I14" s="140" t="s">
        <v>32</v>
      </c>
      <c r="J14" s="140"/>
      <c r="K14" s="140">
        <v>1</v>
      </c>
      <c r="L14" s="178"/>
      <c r="M14" s="181"/>
      <c r="N14" s="184"/>
    </row>
    <row r="15" spans="1:14">
      <c r="A15" s="175"/>
      <c r="B15" s="140" t="s">
        <v>50</v>
      </c>
      <c r="C15" s="140" t="s">
        <v>50</v>
      </c>
      <c r="D15" s="140">
        <v>21</v>
      </c>
      <c r="E15" s="140" t="s">
        <v>22</v>
      </c>
      <c r="F15" s="140" t="s">
        <v>34</v>
      </c>
      <c r="G15" s="140" t="s">
        <v>35</v>
      </c>
      <c r="H15" s="140">
        <v>193</v>
      </c>
      <c r="I15" s="140" t="s">
        <v>32</v>
      </c>
      <c r="J15" s="140"/>
      <c r="K15" s="140">
        <v>1</v>
      </c>
      <c r="L15" s="178"/>
      <c r="M15" s="181"/>
      <c r="N15" s="184"/>
    </row>
    <row r="16" spans="1:14">
      <c r="A16" s="175"/>
      <c r="B16" s="140" t="s">
        <v>51</v>
      </c>
      <c r="C16" s="140" t="s">
        <v>51</v>
      </c>
      <c r="D16" s="140">
        <v>22</v>
      </c>
      <c r="E16" s="140" t="s">
        <v>22</v>
      </c>
      <c r="F16" s="140" t="s">
        <v>34</v>
      </c>
      <c r="G16" s="140" t="s">
        <v>35</v>
      </c>
      <c r="H16" s="140">
        <v>185</v>
      </c>
      <c r="I16" s="140" t="s">
        <v>32</v>
      </c>
      <c r="J16" s="140"/>
      <c r="K16" s="140">
        <v>1</v>
      </c>
      <c r="L16" s="178"/>
      <c r="M16" s="181"/>
      <c r="N16" s="184"/>
    </row>
    <row r="17" spans="1:14">
      <c r="A17" s="175"/>
      <c r="B17" s="140" t="s">
        <v>52</v>
      </c>
      <c r="C17" s="140" t="s">
        <v>52</v>
      </c>
      <c r="D17" s="140">
        <v>23</v>
      </c>
      <c r="E17" s="140" t="s">
        <v>22</v>
      </c>
      <c r="F17" s="135" t="s">
        <v>43</v>
      </c>
      <c r="G17" s="135" t="s">
        <v>31</v>
      </c>
      <c r="H17" s="140">
        <v>245</v>
      </c>
      <c r="I17" s="140" t="s">
        <v>32</v>
      </c>
      <c r="J17" s="140"/>
      <c r="K17" s="140">
        <v>1</v>
      </c>
      <c r="L17" s="178"/>
      <c r="M17" s="181"/>
      <c r="N17" s="184"/>
    </row>
    <row r="18" spans="1:14">
      <c r="A18" s="175"/>
      <c r="B18" s="140" t="s">
        <v>53</v>
      </c>
      <c r="C18" s="140" t="s">
        <v>53</v>
      </c>
      <c r="D18" s="140">
        <v>24</v>
      </c>
      <c r="E18" s="140" t="s">
        <v>23</v>
      </c>
      <c r="F18" s="140" t="s">
        <v>34</v>
      </c>
      <c r="G18" s="140" t="s">
        <v>35</v>
      </c>
      <c r="H18" s="140">
        <v>225</v>
      </c>
      <c r="I18" s="140" t="s">
        <v>32</v>
      </c>
      <c r="J18" s="140"/>
      <c r="K18" s="140">
        <v>1</v>
      </c>
      <c r="L18" s="178"/>
      <c r="M18" s="181"/>
      <c r="N18" s="184"/>
    </row>
    <row r="19" spans="1:14">
      <c r="A19" s="176"/>
      <c r="B19" s="140" t="s">
        <v>54</v>
      </c>
      <c r="C19" s="140" t="s">
        <v>54</v>
      </c>
      <c r="D19" s="140">
        <v>25</v>
      </c>
      <c r="E19" s="140" t="s">
        <v>23</v>
      </c>
      <c r="F19" s="140" t="s">
        <v>34</v>
      </c>
      <c r="G19" s="140" t="s">
        <v>35</v>
      </c>
      <c r="H19" s="140">
        <v>195</v>
      </c>
      <c r="I19" s="140" t="s">
        <v>32</v>
      </c>
      <c r="J19" s="140"/>
      <c r="K19" s="140">
        <v>1</v>
      </c>
      <c r="L19" s="178"/>
      <c r="M19" s="181"/>
      <c r="N19" s="184"/>
    </row>
    <row r="20" spans="1:14">
      <c r="A20" s="186" t="s">
        <v>130</v>
      </c>
      <c r="B20" s="140" t="s">
        <v>55</v>
      </c>
      <c r="C20" s="140" t="s">
        <v>55</v>
      </c>
      <c r="D20" s="140">
        <v>26</v>
      </c>
      <c r="E20" s="140" t="s">
        <v>22</v>
      </c>
      <c r="F20" s="140" t="s">
        <v>34</v>
      </c>
      <c r="G20" s="140" t="s">
        <v>35</v>
      </c>
      <c r="H20" s="140">
        <v>160</v>
      </c>
      <c r="I20" s="140"/>
      <c r="J20" s="140" t="s">
        <v>32</v>
      </c>
      <c r="K20" s="140">
        <v>1</v>
      </c>
      <c r="L20" s="178"/>
      <c r="M20" s="181"/>
      <c r="N20" s="184"/>
    </row>
    <row r="21" spans="1:14">
      <c r="A21" s="175"/>
      <c r="B21" s="140" t="s">
        <v>56</v>
      </c>
      <c r="C21" s="140" t="s">
        <v>56</v>
      </c>
      <c r="D21" s="140">
        <v>28</v>
      </c>
      <c r="E21" s="140" t="s">
        <v>23</v>
      </c>
      <c r="F21" s="140" t="s">
        <v>34</v>
      </c>
      <c r="G21" s="140" t="s">
        <v>35</v>
      </c>
      <c r="H21" s="140">
        <v>272</v>
      </c>
      <c r="I21" s="140" t="s">
        <v>32</v>
      </c>
      <c r="J21" s="140"/>
      <c r="K21" s="140">
        <v>1</v>
      </c>
      <c r="L21" s="178"/>
      <c r="M21" s="181"/>
      <c r="N21" s="184"/>
    </row>
    <row r="22" spans="1:14">
      <c r="A22" s="175"/>
      <c r="B22" s="140" t="s">
        <v>57</v>
      </c>
      <c r="C22" s="140" t="s">
        <v>57</v>
      </c>
      <c r="D22" s="140">
        <v>29</v>
      </c>
      <c r="E22" s="140" t="s">
        <v>23</v>
      </c>
      <c r="F22" s="140" t="s">
        <v>34</v>
      </c>
      <c r="G22" s="140" t="s">
        <v>35</v>
      </c>
      <c r="H22" s="140">
        <v>225</v>
      </c>
      <c r="I22" s="140" t="s">
        <v>32</v>
      </c>
      <c r="J22" s="140"/>
      <c r="K22" s="140">
        <v>1</v>
      </c>
      <c r="L22" s="178"/>
      <c r="M22" s="181"/>
      <c r="N22" s="184"/>
    </row>
    <row r="23" spans="1:14">
      <c r="A23" s="175"/>
      <c r="B23" s="140" t="s">
        <v>58</v>
      </c>
      <c r="C23" s="140" t="s">
        <v>58</v>
      </c>
      <c r="D23" s="140">
        <v>30</v>
      </c>
      <c r="E23" s="140" t="s">
        <v>22</v>
      </c>
      <c r="F23" s="140" t="s">
        <v>34</v>
      </c>
      <c r="G23" s="140" t="s">
        <v>35</v>
      </c>
      <c r="H23" s="140">
        <v>260</v>
      </c>
      <c r="I23" s="140"/>
      <c r="J23" s="140" t="s">
        <v>32</v>
      </c>
      <c r="K23" s="140">
        <v>1</v>
      </c>
      <c r="L23" s="178"/>
      <c r="M23" s="181"/>
      <c r="N23" s="184"/>
    </row>
    <row r="24" spans="1:14">
      <c r="A24" s="175"/>
      <c r="B24" s="140" t="s">
        <v>59</v>
      </c>
      <c r="C24" s="140" t="s">
        <v>59</v>
      </c>
      <c r="D24" s="140">
        <v>31</v>
      </c>
      <c r="E24" s="140" t="s">
        <v>22</v>
      </c>
      <c r="F24" s="140" t="s">
        <v>34</v>
      </c>
      <c r="G24" s="140" t="s">
        <v>35</v>
      </c>
      <c r="H24" s="140">
        <v>130</v>
      </c>
      <c r="I24" s="140" t="s">
        <v>32</v>
      </c>
      <c r="J24" s="140"/>
      <c r="K24" s="140">
        <v>1</v>
      </c>
      <c r="L24" s="178"/>
      <c r="M24" s="181"/>
      <c r="N24" s="184"/>
    </row>
    <row r="25" spans="1:14">
      <c r="A25" s="176"/>
      <c r="B25" s="140" t="s">
        <v>60</v>
      </c>
      <c r="C25" s="140" t="s">
        <v>60</v>
      </c>
      <c r="D25" s="140">
        <v>32</v>
      </c>
      <c r="E25" s="140" t="s">
        <v>22</v>
      </c>
      <c r="F25" s="140" t="s">
        <v>34</v>
      </c>
      <c r="G25" s="140" t="s">
        <v>35</v>
      </c>
      <c r="H25" s="140">
        <v>70</v>
      </c>
      <c r="I25" s="140" t="s">
        <v>32</v>
      </c>
      <c r="J25" s="140"/>
      <c r="K25" s="140">
        <v>1</v>
      </c>
      <c r="L25" s="178"/>
      <c r="M25" s="181"/>
      <c r="N25" s="184"/>
    </row>
    <row r="26" spans="1:14" ht="28.5">
      <c r="A26" s="146" t="s">
        <v>62</v>
      </c>
      <c r="B26" s="140" t="s">
        <v>61</v>
      </c>
      <c r="C26" s="140" t="s">
        <v>61</v>
      </c>
      <c r="D26" s="140">
        <v>1</v>
      </c>
      <c r="E26" s="140" t="s">
        <v>23</v>
      </c>
      <c r="F26" s="140" t="s">
        <v>34</v>
      </c>
      <c r="G26" s="140" t="s">
        <v>35</v>
      </c>
      <c r="H26" s="140">
        <v>100</v>
      </c>
      <c r="I26" s="140" t="s">
        <v>32</v>
      </c>
      <c r="J26" s="140"/>
      <c r="K26" s="140">
        <v>1</v>
      </c>
      <c r="L26" s="178"/>
      <c r="M26" s="181"/>
      <c r="N26" s="184"/>
    </row>
    <row r="27" spans="1:14">
      <c r="A27" s="186" t="s">
        <v>129</v>
      </c>
      <c r="B27" s="140" t="s">
        <v>63</v>
      </c>
      <c r="C27" s="140" t="s">
        <v>63</v>
      </c>
      <c r="D27" s="140">
        <v>2</v>
      </c>
      <c r="E27" s="140" t="s">
        <v>22</v>
      </c>
      <c r="F27" s="140" t="s">
        <v>34</v>
      </c>
      <c r="G27" s="140" t="s">
        <v>35</v>
      </c>
      <c r="H27" s="140">
        <v>202</v>
      </c>
      <c r="I27" s="140" t="s">
        <v>32</v>
      </c>
      <c r="J27" s="140"/>
      <c r="K27" s="140">
        <v>1</v>
      </c>
      <c r="L27" s="178"/>
      <c r="M27" s="181"/>
      <c r="N27" s="184"/>
    </row>
    <row r="28" spans="1:14" ht="15.75" thickBot="1">
      <c r="A28" s="187"/>
      <c r="B28" s="39" t="s">
        <v>64</v>
      </c>
      <c r="C28" s="39" t="s">
        <v>64</v>
      </c>
      <c r="D28" s="39">
        <v>3</v>
      </c>
      <c r="E28" s="39" t="s">
        <v>22</v>
      </c>
      <c r="F28" s="39" t="s">
        <v>34</v>
      </c>
      <c r="G28" s="39" t="s">
        <v>35</v>
      </c>
      <c r="H28" s="39">
        <v>213</v>
      </c>
      <c r="I28" s="39" t="s">
        <v>32</v>
      </c>
      <c r="J28" s="39"/>
      <c r="K28" s="39">
        <v>1</v>
      </c>
      <c r="L28" s="179"/>
      <c r="M28" s="182"/>
      <c r="N28" s="185"/>
    </row>
    <row r="29" spans="1:14" ht="15.75">
      <c r="A29" s="188" t="s">
        <v>17</v>
      </c>
      <c r="B29" s="188"/>
      <c r="C29" s="188"/>
      <c r="D29" s="188"/>
      <c r="E29" s="188"/>
      <c r="F29" s="188"/>
      <c r="G29" s="188"/>
      <c r="H29" s="188"/>
      <c r="I29" s="188"/>
      <c r="J29" s="72" t="s">
        <v>18</v>
      </c>
      <c r="K29" s="72">
        <f>SUM(K10:K28)</f>
        <v>19</v>
      </c>
      <c r="L29" s="7"/>
      <c r="M29" s="8"/>
      <c r="N29" s="9"/>
    </row>
    <row r="30" spans="1:14" ht="15.75">
      <c r="A30" s="54"/>
      <c r="B30" s="55"/>
      <c r="C30" s="55"/>
      <c r="D30" s="55"/>
      <c r="E30" s="55"/>
      <c r="F30" s="55"/>
      <c r="G30" s="55"/>
      <c r="H30" s="55"/>
      <c r="I30" s="55"/>
      <c r="J30" s="56"/>
      <c r="K30" s="56"/>
      <c r="L30" s="57"/>
      <c r="M30" s="58"/>
      <c r="N30" s="59"/>
    </row>
    <row r="31" spans="1:14" ht="18">
      <c r="A31" s="189" t="s">
        <v>167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</row>
    <row r="32" spans="1:14" ht="15.75">
      <c r="A32" s="49"/>
      <c r="B32" s="49"/>
      <c r="C32" s="49"/>
      <c r="D32" s="49"/>
      <c r="E32" s="49"/>
      <c r="F32" s="49"/>
      <c r="G32" s="49"/>
      <c r="H32" s="49"/>
      <c r="I32" s="49"/>
      <c r="J32" s="50"/>
      <c r="K32" s="50"/>
      <c r="L32" s="51"/>
      <c r="M32" s="52"/>
      <c r="N32" s="53"/>
    </row>
    <row r="33" spans="1:14" ht="45.75" customHeight="1">
      <c r="A33" s="145" t="s">
        <v>0</v>
      </c>
      <c r="B33" s="190" t="s">
        <v>1</v>
      </c>
      <c r="C33" s="191"/>
      <c r="D33" s="192" t="s">
        <v>2</v>
      </c>
      <c r="E33" s="192" t="s">
        <v>3</v>
      </c>
      <c r="F33" s="192" t="s">
        <v>4</v>
      </c>
      <c r="G33" s="192" t="s">
        <v>5</v>
      </c>
      <c r="H33" s="192" t="s">
        <v>6</v>
      </c>
      <c r="I33" s="194" t="s">
        <v>7</v>
      </c>
      <c r="J33" s="195"/>
      <c r="K33" s="192" t="s">
        <v>8</v>
      </c>
      <c r="L33" s="192" t="s">
        <v>9</v>
      </c>
      <c r="M33" s="186" t="s">
        <v>10</v>
      </c>
      <c r="N33" s="186" t="s">
        <v>11</v>
      </c>
    </row>
    <row r="34" spans="1:14" ht="18" customHeight="1">
      <c r="A34" s="151" t="s">
        <v>12</v>
      </c>
      <c r="B34" s="151" t="s">
        <v>13</v>
      </c>
      <c r="C34" s="151" t="s">
        <v>14</v>
      </c>
      <c r="D34" s="193"/>
      <c r="E34" s="193"/>
      <c r="F34" s="193"/>
      <c r="G34" s="193"/>
      <c r="H34" s="193"/>
      <c r="I34" s="151" t="s">
        <v>15</v>
      </c>
      <c r="J34" s="151" t="s">
        <v>16</v>
      </c>
      <c r="K34" s="193"/>
      <c r="L34" s="193"/>
      <c r="M34" s="176"/>
      <c r="N34" s="176"/>
    </row>
    <row r="35" spans="1:14">
      <c r="A35" s="5">
        <v>1</v>
      </c>
      <c r="B35" s="5">
        <v>2</v>
      </c>
      <c r="C35" s="5">
        <v>3</v>
      </c>
      <c r="D35" s="5">
        <v>4</v>
      </c>
      <c r="E35" s="5">
        <v>5</v>
      </c>
      <c r="F35" s="5">
        <v>6</v>
      </c>
      <c r="G35" s="5"/>
      <c r="H35" s="5">
        <v>7</v>
      </c>
      <c r="I35" s="5">
        <v>8</v>
      </c>
      <c r="J35" s="5">
        <v>9</v>
      </c>
      <c r="K35" s="5">
        <v>10</v>
      </c>
      <c r="L35" s="19">
        <v>12</v>
      </c>
      <c r="M35" s="20">
        <v>13</v>
      </c>
      <c r="N35" s="21">
        <v>14</v>
      </c>
    </row>
    <row r="36" spans="1:14" ht="15.75">
      <c r="A36" s="170" t="s">
        <v>482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52"/>
      <c r="M36" s="12"/>
      <c r="N36" s="134"/>
    </row>
    <row r="37" spans="1:14">
      <c r="A37" s="196" t="s">
        <v>481</v>
      </c>
      <c r="B37" s="40" t="s">
        <v>184</v>
      </c>
      <c r="C37" s="40" t="s">
        <v>184</v>
      </c>
      <c r="D37" s="40">
        <v>18</v>
      </c>
      <c r="E37" s="40" t="s">
        <v>22</v>
      </c>
      <c r="F37" s="40" t="s">
        <v>34</v>
      </c>
      <c r="G37" s="40" t="s">
        <v>35</v>
      </c>
      <c r="H37" s="40">
        <v>139</v>
      </c>
      <c r="I37" s="40" t="s">
        <v>32</v>
      </c>
      <c r="J37" s="40"/>
      <c r="K37" s="41">
        <v>1</v>
      </c>
      <c r="L37" s="199" t="s">
        <v>185</v>
      </c>
      <c r="M37" s="199" t="s">
        <v>470</v>
      </c>
      <c r="N37" s="202" t="s">
        <v>186</v>
      </c>
    </row>
    <row r="38" spans="1:14">
      <c r="A38" s="197"/>
      <c r="B38" s="40" t="s">
        <v>187</v>
      </c>
      <c r="C38" s="40" t="s">
        <v>187</v>
      </c>
      <c r="D38" s="40">
        <v>17</v>
      </c>
      <c r="E38" s="40" t="s">
        <v>22</v>
      </c>
      <c r="F38" s="40" t="s">
        <v>34</v>
      </c>
      <c r="G38" s="40" t="s">
        <v>35</v>
      </c>
      <c r="H38" s="40">
        <v>236</v>
      </c>
      <c r="I38" s="40" t="s">
        <v>32</v>
      </c>
      <c r="J38" s="40"/>
      <c r="K38" s="41">
        <v>1</v>
      </c>
      <c r="L38" s="200"/>
      <c r="M38" s="200"/>
      <c r="N38" s="203"/>
    </row>
    <row r="39" spans="1:14">
      <c r="A39" s="197"/>
      <c r="B39" s="40" t="s">
        <v>188</v>
      </c>
      <c r="C39" s="40" t="s">
        <v>188</v>
      </c>
      <c r="D39" s="40">
        <v>16</v>
      </c>
      <c r="E39" s="40" t="s">
        <v>22</v>
      </c>
      <c r="F39" s="40" t="s">
        <v>34</v>
      </c>
      <c r="G39" s="40" t="s">
        <v>35</v>
      </c>
      <c r="H39" s="40">
        <v>150</v>
      </c>
      <c r="I39" s="40" t="s">
        <v>32</v>
      </c>
      <c r="J39" s="40"/>
      <c r="K39" s="41">
        <v>1</v>
      </c>
      <c r="L39" s="200"/>
      <c r="M39" s="200"/>
      <c r="N39" s="203"/>
    </row>
    <row r="40" spans="1:14">
      <c r="A40" s="197"/>
      <c r="B40" s="40" t="s">
        <v>189</v>
      </c>
      <c r="C40" s="40" t="s">
        <v>189</v>
      </c>
      <c r="D40" s="40">
        <v>15</v>
      </c>
      <c r="E40" s="40" t="s">
        <v>22</v>
      </c>
      <c r="F40" s="40" t="s">
        <v>34</v>
      </c>
      <c r="G40" s="40" t="s">
        <v>35</v>
      </c>
      <c r="H40" s="40">
        <v>116</v>
      </c>
      <c r="I40" s="40" t="s">
        <v>32</v>
      </c>
      <c r="J40" s="40"/>
      <c r="K40" s="41">
        <v>1</v>
      </c>
      <c r="L40" s="200"/>
      <c r="M40" s="200"/>
      <c r="N40" s="203"/>
    </row>
    <row r="41" spans="1:14">
      <c r="A41" s="197"/>
      <c r="B41" s="40" t="s">
        <v>190</v>
      </c>
      <c r="C41" s="40" t="s">
        <v>190</v>
      </c>
      <c r="D41" s="40">
        <v>14</v>
      </c>
      <c r="E41" s="40" t="s">
        <v>22</v>
      </c>
      <c r="F41" s="40" t="s">
        <v>34</v>
      </c>
      <c r="G41" s="40" t="s">
        <v>35</v>
      </c>
      <c r="H41" s="40">
        <v>120</v>
      </c>
      <c r="I41" s="40" t="s">
        <v>32</v>
      </c>
      <c r="J41" s="40"/>
      <c r="K41" s="41">
        <v>1</v>
      </c>
      <c r="L41" s="200"/>
      <c r="M41" s="200"/>
      <c r="N41" s="203"/>
    </row>
    <row r="42" spans="1:14">
      <c r="A42" s="197"/>
      <c r="B42" s="40" t="s">
        <v>191</v>
      </c>
      <c r="C42" s="40" t="s">
        <v>191</v>
      </c>
      <c r="D42" s="40">
        <v>13</v>
      </c>
      <c r="E42" s="40" t="s">
        <v>22</v>
      </c>
      <c r="F42" s="40" t="s">
        <v>34</v>
      </c>
      <c r="G42" s="40" t="s">
        <v>35</v>
      </c>
      <c r="H42" s="40">
        <v>142</v>
      </c>
      <c r="I42" s="40" t="s">
        <v>32</v>
      </c>
      <c r="J42" s="40"/>
      <c r="K42" s="41">
        <v>1</v>
      </c>
      <c r="L42" s="200"/>
      <c r="M42" s="200"/>
      <c r="N42" s="203"/>
    </row>
    <row r="43" spans="1:14">
      <c r="A43" s="197"/>
      <c r="B43" s="40" t="s">
        <v>192</v>
      </c>
      <c r="C43" s="40" t="s">
        <v>192</v>
      </c>
      <c r="D43" s="40">
        <v>12</v>
      </c>
      <c r="E43" s="40" t="s">
        <v>22</v>
      </c>
      <c r="F43" s="40" t="s">
        <v>34</v>
      </c>
      <c r="G43" s="40" t="s">
        <v>35</v>
      </c>
      <c r="H43" s="40">
        <v>147</v>
      </c>
      <c r="I43" s="40" t="s">
        <v>32</v>
      </c>
      <c r="J43" s="40"/>
      <c r="K43" s="41">
        <v>1</v>
      </c>
      <c r="L43" s="200"/>
      <c r="M43" s="200"/>
      <c r="N43" s="203"/>
    </row>
    <row r="44" spans="1:14">
      <c r="A44" s="197"/>
      <c r="B44" s="40" t="s">
        <v>193</v>
      </c>
      <c r="C44" s="40" t="s">
        <v>193</v>
      </c>
      <c r="D44" s="40">
        <v>11</v>
      </c>
      <c r="E44" s="40" t="s">
        <v>22</v>
      </c>
      <c r="F44" s="40" t="s">
        <v>194</v>
      </c>
      <c r="G44" s="40" t="s">
        <v>195</v>
      </c>
      <c r="H44" s="40">
        <v>72</v>
      </c>
      <c r="I44" s="40"/>
      <c r="J44" s="40" t="s">
        <v>32</v>
      </c>
      <c r="K44" s="41">
        <v>1</v>
      </c>
      <c r="L44" s="200"/>
      <c r="M44" s="200"/>
      <c r="N44" s="203"/>
    </row>
    <row r="45" spans="1:14">
      <c r="A45" s="197"/>
      <c r="B45" s="40" t="s">
        <v>196</v>
      </c>
      <c r="C45" s="40" t="s">
        <v>196</v>
      </c>
      <c r="D45" s="40">
        <v>10</v>
      </c>
      <c r="E45" s="40" t="s">
        <v>22</v>
      </c>
      <c r="F45" s="40" t="s">
        <v>194</v>
      </c>
      <c r="G45" s="40" t="s">
        <v>195</v>
      </c>
      <c r="H45" s="40">
        <v>77</v>
      </c>
      <c r="I45" s="40"/>
      <c r="J45" s="40" t="s">
        <v>32</v>
      </c>
      <c r="K45" s="41">
        <v>1</v>
      </c>
      <c r="L45" s="200"/>
      <c r="M45" s="200"/>
      <c r="N45" s="203"/>
    </row>
    <row r="46" spans="1:14">
      <c r="A46" s="197"/>
      <c r="B46" s="40" t="s">
        <v>197</v>
      </c>
      <c r="C46" s="40" t="s">
        <v>197</v>
      </c>
      <c r="D46" s="40">
        <v>9</v>
      </c>
      <c r="E46" s="40" t="s">
        <v>22</v>
      </c>
      <c r="F46" s="40" t="s">
        <v>40</v>
      </c>
      <c r="G46" s="40" t="s">
        <v>27</v>
      </c>
      <c r="H46" s="40">
        <v>225</v>
      </c>
      <c r="I46" s="40" t="s">
        <v>32</v>
      </c>
      <c r="J46" s="40"/>
      <c r="K46" s="41">
        <v>1</v>
      </c>
      <c r="L46" s="200"/>
      <c r="M46" s="200"/>
      <c r="N46" s="203"/>
    </row>
    <row r="47" spans="1:14">
      <c r="A47" s="197"/>
      <c r="B47" s="40" t="s">
        <v>198</v>
      </c>
      <c r="C47" s="40" t="s">
        <v>198</v>
      </c>
      <c r="D47" s="40">
        <v>8</v>
      </c>
      <c r="E47" s="40" t="s">
        <v>22</v>
      </c>
      <c r="F47" s="40" t="s">
        <v>34</v>
      </c>
      <c r="G47" s="40" t="s">
        <v>35</v>
      </c>
      <c r="H47" s="40">
        <v>195</v>
      </c>
      <c r="I47" s="40" t="s">
        <v>32</v>
      </c>
      <c r="J47" s="40"/>
      <c r="K47" s="41">
        <v>1</v>
      </c>
      <c r="L47" s="200"/>
      <c r="M47" s="200"/>
      <c r="N47" s="203"/>
    </row>
    <row r="48" spans="1:14">
      <c r="A48" s="197"/>
      <c r="B48" s="40" t="s">
        <v>199</v>
      </c>
      <c r="C48" s="40" t="s">
        <v>199</v>
      </c>
      <c r="D48" s="40">
        <v>7</v>
      </c>
      <c r="E48" s="40" t="s">
        <v>22</v>
      </c>
      <c r="F48" s="40" t="s">
        <v>34</v>
      </c>
      <c r="G48" s="40" t="s">
        <v>35</v>
      </c>
      <c r="H48" s="40">
        <v>162</v>
      </c>
      <c r="I48" s="40" t="s">
        <v>32</v>
      </c>
      <c r="J48" s="40"/>
      <c r="K48" s="41">
        <v>1</v>
      </c>
      <c r="L48" s="200"/>
      <c r="M48" s="200"/>
      <c r="N48" s="203"/>
    </row>
    <row r="49" spans="1:14">
      <c r="A49" s="197"/>
      <c r="B49" s="40" t="s">
        <v>200</v>
      </c>
      <c r="C49" s="40" t="s">
        <v>200</v>
      </c>
      <c r="D49" s="40">
        <v>6</v>
      </c>
      <c r="E49" s="40" t="s">
        <v>22</v>
      </c>
      <c r="F49" s="40" t="s">
        <v>34</v>
      </c>
      <c r="G49" s="40" t="s">
        <v>35</v>
      </c>
      <c r="H49" s="40">
        <v>172</v>
      </c>
      <c r="I49" s="40" t="s">
        <v>32</v>
      </c>
      <c r="J49" s="40"/>
      <c r="K49" s="41">
        <v>1</v>
      </c>
      <c r="L49" s="200"/>
      <c r="M49" s="200"/>
      <c r="N49" s="203"/>
    </row>
    <row r="50" spans="1:14">
      <c r="A50" s="197"/>
      <c r="B50" s="40" t="s">
        <v>201</v>
      </c>
      <c r="C50" s="40" t="s">
        <v>201</v>
      </c>
      <c r="D50" s="40">
        <v>5</v>
      </c>
      <c r="E50" s="40" t="s">
        <v>22</v>
      </c>
      <c r="F50" s="40" t="s">
        <v>34</v>
      </c>
      <c r="G50" s="40" t="s">
        <v>35</v>
      </c>
      <c r="H50" s="40">
        <v>130</v>
      </c>
      <c r="I50" s="40" t="s">
        <v>32</v>
      </c>
      <c r="J50" s="40"/>
      <c r="K50" s="41">
        <v>1</v>
      </c>
      <c r="L50" s="200"/>
      <c r="M50" s="200"/>
      <c r="N50" s="203"/>
    </row>
    <row r="51" spans="1:14">
      <c r="A51" s="197"/>
      <c r="B51" s="40" t="s">
        <v>202</v>
      </c>
      <c r="C51" s="40" t="s">
        <v>202</v>
      </c>
      <c r="D51" s="40">
        <v>4</v>
      </c>
      <c r="E51" s="40" t="s">
        <v>22</v>
      </c>
      <c r="F51" s="40" t="s">
        <v>34</v>
      </c>
      <c r="G51" s="40" t="s">
        <v>35</v>
      </c>
      <c r="H51" s="40">
        <v>155</v>
      </c>
      <c r="I51" s="40" t="s">
        <v>32</v>
      </c>
      <c r="J51" s="40"/>
      <c r="K51" s="41">
        <v>1</v>
      </c>
      <c r="L51" s="200"/>
      <c r="M51" s="200"/>
      <c r="N51" s="203"/>
    </row>
    <row r="52" spans="1:14">
      <c r="A52" s="197"/>
      <c r="B52" s="40" t="s">
        <v>203</v>
      </c>
      <c r="C52" s="40" t="s">
        <v>203</v>
      </c>
      <c r="D52" s="40">
        <v>3</v>
      </c>
      <c r="E52" s="40" t="s">
        <v>22</v>
      </c>
      <c r="F52" s="40" t="s">
        <v>34</v>
      </c>
      <c r="G52" s="40" t="s">
        <v>35</v>
      </c>
      <c r="H52" s="40">
        <v>219</v>
      </c>
      <c r="I52" s="40" t="s">
        <v>32</v>
      </c>
      <c r="J52" s="40"/>
      <c r="K52" s="41">
        <v>1</v>
      </c>
      <c r="L52" s="200"/>
      <c r="M52" s="200"/>
      <c r="N52" s="203"/>
    </row>
    <row r="53" spans="1:14">
      <c r="A53" s="197"/>
      <c r="B53" s="40" t="s">
        <v>204</v>
      </c>
      <c r="C53" s="40" t="s">
        <v>204</v>
      </c>
      <c r="D53" s="40">
        <v>2</v>
      </c>
      <c r="E53" s="40" t="s">
        <v>22</v>
      </c>
      <c r="F53" s="40" t="s">
        <v>34</v>
      </c>
      <c r="G53" s="40" t="s">
        <v>35</v>
      </c>
      <c r="H53" s="40">
        <v>223</v>
      </c>
      <c r="I53" s="40" t="s">
        <v>32</v>
      </c>
      <c r="J53" s="40"/>
      <c r="K53" s="41">
        <v>1</v>
      </c>
      <c r="L53" s="200"/>
      <c r="M53" s="200"/>
      <c r="N53" s="203"/>
    </row>
    <row r="54" spans="1:14">
      <c r="A54" s="198"/>
      <c r="B54" s="40" t="s">
        <v>205</v>
      </c>
      <c r="C54" s="40" t="s">
        <v>205</v>
      </c>
      <c r="D54" s="40">
        <v>1</v>
      </c>
      <c r="E54" s="40" t="s">
        <v>23</v>
      </c>
      <c r="F54" s="40" t="s">
        <v>34</v>
      </c>
      <c r="G54" s="40" t="s">
        <v>35</v>
      </c>
      <c r="H54" s="40">
        <v>214</v>
      </c>
      <c r="I54" s="40" t="s">
        <v>32</v>
      </c>
      <c r="J54" s="40"/>
      <c r="K54" s="41">
        <v>1</v>
      </c>
      <c r="L54" s="201"/>
      <c r="M54" s="201"/>
      <c r="N54" s="204"/>
    </row>
    <row r="55" spans="1:14">
      <c r="A55" s="44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124"/>
      <c r="M55" s="45"/>
      <c r="N55" s="46"/>
    </row>
    <row r="56" spans="1:14">
      <c r="A56" s="2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25"/>
      <c r="M56" s="16"/>
      <c r="N56" s="26"/>
    </row>
    <row r="57" spans="1:14" ht="15.75">
      <c r="A57" s="205" t="s">
        <v>17</v>
      </c>
      <c r="B57" s="206"/>
      <c r="C57" s="206"/>
      <c r="D57" s="206"/>
      <c r="E57" s="206"/>
      <c r="F57" s="206"/>
      <c r="G57" s="206"/>
      <c r="H57" s="206"/>
      <c r="I57" s="206"/>
      <c r="J57" s="206"/>
      <c r="K57" s="113">
        <f>SUM(K37:K56)</f>
        <v>18</v>
      </c>
      <c r="L57" s="125"/>
      <c r="M57" s="126"/>
      <c r="N57" s="127"/>
    </row>
    <row r="58" spans="1:14" ht="15.75">
      <c r="A58" s="54"/>
      <c r="B58" s="49"/>
      <c r="C58" s="49"/>
      <c r="D58" s="49"/>
      <c r="E58" s="49"/>
      <c r="F58" s="49"/>
      <c r="G58" s="49"/>
      <c r="H58" s="49"/>
      <c r="I58" s="63"/>
      <c r="J58" s="63"/>
      <c r="K58" s="63"/>
      <c r="L58" s="51"/>
      <c r="M58" s="52"/>
      <c r="N58" s="53"/>
    </row>
    <row r="59" spans="1:14" ht="20.25">
      <c r="A59" s="207" t="s">
        <v>222</v>
      </c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</row>
    <row r="60" spans="1:14" ht="15.75">
      <c r="A60" s="49"/>
      <c r="B60" s="49"/>
      <c r="C60" s="49"/>
      <c r="D60" s="49"/>
      <c r="E60" s="49"/>
      <c r="F60" s="49"/>
      <c r="G60" s="49"/>
      <c r="H60" s="49"/>
      <c r="I60" s="63"/>
      <c r="J60" s="63"/>
      <c r="K60" s="63"/>
      <c r="L60" s="51"/>
      <c r="M60" s="52"/>
      <c r="N60" s="53"/>
    </row>
    <row r="61" spans="1:14" ht="50.25" customHeight="1">
      <c r="A61" s="145" t="s">
        <v>0</v>
      </c>
      <c r="B61" s="190" t="s">
        <v>1</v>
      </c>
      <c r="C61" s="191"/>
      <c r="D61" s="192" t="s">
        <v>2</v>
      </c>
      <c r="E61" s="192" t="s">
        <v>3</v>
      </c>
      <c r="F61" s="192" t="s">
        <v>4</v>
      </c>
      <c r="G61" s="192" t="s">
        <v>5</v>
      </c>
      <c r="H61" s="192" t="s">
        <v>6</v>
      </c>
      <c r="I61" s="194" t="s">
        <v>7</v>
      </c>
      <c r="J61" s="195"/>
      <c r="K61" s="192" t="s">
        <v>8</v>
      </c>
      <c r="L61" s="192" t="s">
        <v>9</v>
      </c>
      <c r="M61" s="186" t="s">
        <v>10</v>
      </c>
      <c r="N61" s="186" t="s">
        <v>11</v>
      </c>
    </row>
    <row r="62" spans="1:14" ht="15.75">
      <c r="A62" s="151" t="s">
        <v>12</v>
      </c>
      <c r="B62" s="151" t="s">
        <v>13</v>
      </c>
      <c r="C62" s="151" t="s">
        <v>14</v>
      </c>
      <c r="D62" s="193"/>
      <c r="E62" s="193"/>
      <c r="F62" s="193"/>
      <c r="G62" s="193"/>
      <c r="H62" s="193"/>
      <c r="I62" s="151" t="s">
        <v>15</v>
      </c>
      <c r="J62" s="151" t="s">
        <v>16</v>
      </c>
      <c r="K62" s="193"/>
      <c r="L62" s="193"/>
      <c r="M62" s="176"/>
      <c r="N62" s="176"/>
    </row>
    <row r="63" spans="1:14">
      <c r="A63" s="117">
        <v>1</v>
      </c>
      <c r="B63" s="117">
        <v>2</v>
      </c>
      <c r="C63" s="117">
        <v>3</v>
      </c>
      <c r="D63" s="117">
        <v>4</v>
      </c>
      <c r="E63" s="117">
        <v>5</v>
      </c>
      <c r="F63" s="117">
        <v>6</v>
      </c>
      <c r="G63" s="117"/>
      <c r="H63" s="117">
        <v>7</v>
      </c>
      <c r="I63" s="117">
        <v>8</v>
      </c>
      <c r="J63" s="117">
        <v>9</v>
      </c>
      <c r="K63" s="117">
        <v>10</v>
      </c>
      <c r="L63" s="118">
        <v>12</v>
      </c>
      <c r="M63" s="119">
        <v>13</v>
      </c>
      <c r="N63" s="120">
        <v>14</v>
      </c>
    </row>
    <row r="64" spans="1:14" ht="15.75">
      <c r="A64" s="211" t="s">
        <v>482</v>
      </c>
      <c r="B64" s="212"/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3"/>
    </row>
    <row r="65" spans="1:14">
      <c r="A65" s="169" t="s">
        <v>410</v>
      </c>
      <c r="B65" s="140" t="s">
        <v>411</v>
      </c>
      <c r="C65" s="140" t="s">
        <v>411</v>
      </c>
      <c r="D65" s="140">
        <v>3</v>
      </c>
      <c r="E65" s="140" t="s">
        <v>22</v>
      </c>
      <c r="F65" s="140" t="s">
        <v>34</v>
      </c>
      <c r="G65" s="140" t="s">
        <v>412</v>
      </c>
      <c r="H65" s="140">
        <v>131</v>
      </c>
      <c r="I65" s="140" t="s">
        <v>32</v>
      </c>
      <c r="J65" s="140"/>
      <c r="K65" s="140">
        <v>1</v>
      </c>
      <c r="L65" s="214" t="s">
        <v>413</v>
      </c>
      <c r="M65" s="215" t="s">
        <v>417</v>
      </c>
      <c r="N65" s="216" t="s">
        <v>415</v>
      </c>
    </row>
    <row r="66" spans="1:14" ht="15.75" thickBot="1">
      <c r="A66" s="169"/>
      <c r="B66" s="140" t="s">
        <v>416</v>
      </c>
      <c r="C66" s="140" t="s">
        <v>416</v>
      </c>
      <c r="D66" s="140">
        <v>4</v>
      </c>
      <c r="E66" s="140" t="s">
        <v>22</v>
      </c>
      <c r="F66" s="140" t="s">
        <v>34</v>
      </c>
      <c r="G66" s="140" t="s">
        <v>35</v>
      </c>
      <c r="H66" s="140">
        <v>278</v>
      </c>
      <c r="I66" s="140" t="s">
        <v>32</v>
      </c>
      <c r="J66" s="140"/>
      <c r="K66" s="140">
        <v>1</v>
      </c>
      <c r="L66" s="214"/>
      <c r="M66" s="215"/>
      <c r="N66" s="216"/>
    </row>
    <row r="67" spans="1:14">
      <c r="A67" s="174" t="s">
        <v>418</v>
      </c>
      <c r="B67" s="36" t="s">
        <v>419</v>
      </c>
      <c r="C67" s="36" t="s">
        <v>419</v>
      </c>
      <c r="D67" s="36">
        <v>7</v>
      </c>
      <c r="E67" s="36" t="s">
        <v>23</v>
      </c>
      <c r="F67" s="36" t="s">
        <v>34</v>
      </c>
      <c r="G67" s="36" t="s">
        <v>35</v>
      </c>
      <c r="H67" s="36">
        <v>218</v>
      </c>
      <c r="I67" s="36" t="s">
        <v>32</v>
      </c>
      <c r="J67" s="36"/>
      <c r="K67" s="36">
        <v>1</v>
      </c>
      <c r="L67" s="217" t="s">
        <v>420</v>
      </c>
      <c r="M67" s="180" t="s">
        <v>414</v>
      </c>
      <c r="N67" s="183" t="s">
        <v>415</v>
      </c>
    </row>
    <row r="68" spans="1:14">
      <c r="A68" s="175"/>
      <c r="B68" s="140" t="s">
        <v>37</v>
      </c>
      <c r="C68" s="140" t="s">
        <v>37</v>
      </c>
      <c r="D68" s="140">
        <v>8</v>
      </c>
      <c r="E68" s="140" t="s">
        <v>23</v>
      </c>
      <c r="F68" s="135" t="s">
        <v>34</v>
      </c>
      <c r="G68" s="135" t="s">
        <v>35</v>
      </c>
      <c r="H68" s="140">
        <v>176</v>
      </c>
      <c r="I68" s="140" t="s">
        <v>32</v>
      </c>
      <c r="J68" s="140"/>
      <c r="K68" s="140">
        <v>1</v>
      </c>
      <c r="L68" s="218"/>
      <c r="M68" s="181"/>
      <c r="N68" s="184"/>
    </row>
    <row r="69" spans="1:14">
      <c r="A69" s="175"/>
      <c r="B69" s="140" t="s">
        <v>421</v>
      </c>
      <c r="C69" s="140" t="s">
        <v>421</v>
      </c>
      <c r="D69" s="140">
        <v>10</v>
      </c>
      <c r="E69" s="140" t="s">
        <v>23</v>
      </c>
      <c r="F69" s="140" t="s">
        <v>40</v>
      </c>
      <c r="G69" s="140" t="s">
        <v>27</v>
      </c>
      <c r="H69" s="140">
        <v>225</v>
      </c>
      <c r="I69" s="140" t="s">
        <v>32</v>
      </c>
      <c r="J69" s="140"/>
      <c r="K69" s="140">
        <v>1</v>
      </c>
      <c r="L69" s="218"/>
      <c r="M69" s="181"/>
      <c r="N69" s="184"/>
    </row>
    <row r="70" spans="1:14">
      <c r="A70" s="175"/>
      <c r="B70" s="140" t="s">
        <v>422</v>
      </c>
      <c r="C70" s="140" t="s">
        <v>422</v>
      </c>
      <c r="D70" s="140">
        <v>11</v>
      </c>
      <c r="E70" s="140" t="s">
        <v>23</v>
      </c>
      <c r="F70" s="135" t="s">
        <v>34</v>
      </c>
      <c r="G70" s="135" t="s">
        <v>35</v>
      </c>
      <c r="H70" s="140">
        <v>324</v>
      </c>
      <c r="I70" s="140" t="s">
        <v>32</v>
      </c>
      <c r="J70" s="140"/>
      <c r="K70" s="140">
        <v>1</v>
      </c>
      <c r="L70" s="218"/>
      <c r="M70" s="181"/>
      <c r="N70" s="184"/>
    </row>
    <row r="71" spans="1:14">
      <c r="A71" s="175"/>
      <c r="B71" s="140" t="s">
        <v>423</v>
      </c>
      <c r="C71" s="140" t="s">
        <v>423</v>
      </c>
      <c r="D71" s="140">
        <v>12</v>
      </c>
      <c r="E71" s="140" t="s">
        <v>22</v>
      </c>
      <c r="F71" s="135" t="s">
        <v>34</v>
      </c>
      <c r="G71" s="135" t="s">
        <v>35</v>
      </c>
      <c r="H71" s="140">
        <v>171</v>
      </c>
      <c r="I71" s="140" t="s">
        <v>32</v>
      </c>
      <c r="J71" s="140"/>
      <c r="K71" s="140">
        <v>1</v>
      </c>
      <c r="L71" s="218"/>
      <c r="M71" s="181"/>
      <c r="N71" s="184"/>
    </row>
    <row r="72" spans="1:14">
      <c r="A72" s="175"/>
      <c r="B72" s="140" t="s">
        <v>424</v>
      </c>
      <c r="C72" s="140" t="s">
        <v>424</v>
      </c>
      <c r="D72" s="140">
        <v>13</v>
      </c>
      <c r="E72" s="140" t="s">
        <v>22</v>
      </c>
      <c r="F72" s="135" t="s">
        <v>34</v>
      </c>
      <c r="G72" s="135" t="s">
        <v>35</v>
      </c>
      <c r="H72" s="140">
        <v>234</v>
      </c>
      <c r="I72" s="140" t="s">
        <v>32</v>
      </c>
      <c r="J72" s="140"/>
      <c r="K72" s="140">
        <v>1</v>
      </c>
      <c r="L72" s="218"/>
      <c r="M72" s="181"/>
      <c r="N72" s="184"/>
    </row>
    <row r="73" spans="1:14">
      <c r="A73" s="175"/>
      <c r="B73" s="140" t="s">
        <v>425</v>
      </c>
      <c r="C73" s="140" t="s">
        <v>425</v>
      </c>
      <c r="D73" s="140">
        <v>14</v>
      </c>
      <c r="E73" s="140" t="s">
        <v>23</v>
      </c>
      <c r="F73" s="135" t="s">
        <v>34</v>
      </c>
      <c r="G73" s="135" t="s">
        <v>35</v>
      </c>
      <c r="H73" s="140">
        <v>135</v>
      </c>
      <c r="I73" s="140"/>
      <c r="J73" s="140" t="s">
        <v>32</v>
      </c>
      <c r="K73" s="140">
        <v>1</v>
      </c>
      <c r="L73" s="218"/>
      <c r="M73" s="181"/>
      <c r="N73" s="184"/>
    </row>
    <row r="74" spans="1:14">
      <c r="A74" s="175"/>
      <c r="B74" s="140" t="s">
        <v>426</v>
      </c>
      <c r="C74" s="140" t="s">
        <v>426</v>
      </c>
      <c r="D74" s="140">
        <v>15</v>
      </c>
      <c r="E74" s="140" t="s">
        <v>23</v>
      </c>
      <c r="F74" s="135" t="s">
        <v>34</v>
      </c>
      <c r="G74" s="135" t="s">
        <v>35</v>
      </c>
      <c r="H74" s="140">
        <v>85</v>
      </c>
      <c r="I74" s="140"/>
      <c r="J74" s="140" t="s">
        <v>32</v>
      </c>
      <c r="K74" s="140">
        <v>1</v>
      </c>
      <c r="L74" s="218"/>
      <c r="M74" s="181"/>
      <c r="N74" s="184"/>
    </row>
    <row r="75" spans="1:14">
      <c r="A75" s="175"/>
      <c r="B75" s="140" t="s">
        <v>427</v>
      </c>
      <c r="C75" s="140" t="s">
        <v>427</v>
      </c>
      <c r="D75" s="140">
        <v>16</v>
      </c>
      <c r="E75" s="140" t="s">
        <v>22</v>
      </c>
      <c r="F75" s="135" t="s">
        <v>34</v>
      </c>
      <c r="G75" s="135" t="s">
        <v>35</v>
      </c>
      <c r="H75" s="140">
        <v>231</v>
      </c>
      <c r="I75" s="140" t="s">
        <v>32</v>
      </c>
      <c r="J75" s="140"/>
      <c r="K75" s="140">
        <v>1</v>
      </c>
      <c r="L75" s="218"/>
      <c r="M75" s="181"/>
      <c r="N75" s="184"/>
    </row>
    <row r="76" spans="1:14">
      <c r="A76" s="175"/>
      <c r="B76" s="140" t="s">
        <v>428</v>
      </c>
      <c r="C76" s="140" t="s">
        <v>428</v>
      </c>
      <c r="D76" s="140">
        <v>17</v>
      </c>
      <c r="E76" s="140" t="s">
        <v>22</v>
      </c>
      <c r="F76" s="140" t="s">
        <v>429</v>
      </c>
      <c r="G76" s="140" t="s">
        <v>430</v>
      </c>
      <c r="H76" s="140">
        <v>130</v>
      </c>
      <c r="I76" s="140"/>
      <c r="J76" s="140" t="s">
        <v>32</v>
      </c>
      <c r="K76" s="140">
        <v>1</v>
      </c>
      <c r="L76" s="218"/>
      <c r="M76" s="181"/>
      <c r="N76" s="184"/>
    </row>
    <row r="77" spans="1:14">
      <c r="A77" s="175"/>
      <c r="B77" s="140" t="s">
        <v>431</v>
      </c>
      <c r="C77" s="140" t="s">
        <v>431</v>
      </c>
      <c r="D77" s="140">
        <v>18</v>
      </c>
      <c r="E77" s="140" t="s">
        <v>23</v>
      </c>
      <c r="F77" s="135" t="s">
        <v>34</v>
      </c>
      <c r="G77" s="135" t="s">
        <v>35</v>
      </c>
      <c r="H77" s="140">
        <v>181</v>
      </c>
      <c r="I77" s="140" t="s">
        <v>32</v>
      </c>
      <c r="J77" s="140"/>
      <c r="K77" s="140">
        <v>1</v>
      </c>
      <c r="L77" s="218"/>
      <c r="M77" s="181"/>
      <c r="N77" s="184"/>
    </row>
    <row r="78" spans="1:14">
      <c r="A78" s="175"/>
      <c r="B78" s="140" t="s">
        <v>432</v>
      </c>
      <c r="C78" s="140" t="s">
        <v>432</v>
      </c>
      <c r="D78" s="140">
        <v>19</v>
      </c>
      <c r="E78" s="140" t="s">
        <v>22</v>
      </c>
      <c r="F78" s="135" t="s">
        <v>34</v>
      </c>
      <c r="G78" s="135" t="s">
        <v>35</v>
      </c>
      <c r="H78" s="140">
        <v>225</v>
      </c>
      <c r="I78" s="140" t="s">
        <v>32</v>
      </c>
      <c r="J78" s="140"/>
      <c r="K78" s="140">
        <v>1</v>
      </c>
      <c r="L78" s="218"/>
      <c r="M78" s="181"/>
      <c r="N78" s="184"/>
    </row>
    <row r="79" spans="1:14">
      <c r="A79" s="175"/>
      <c r="B79" s="135" t="s">
        <v>433</v>
      </c>
      <c r="C79" s="135" t="s">
        <v>433</v>
      </c>
      <c r="D79" s="135">
        <v>20</v>
      </c>
      <c r="E79" s="140" t="s">
        <v>22</v>
      </c>
      <c r="F79" s="135" t="s">
        <v>34</v>
      </c>
      <c r="G79" s="135" t="s">
        <v>35</v>
      </c>
      <c r="H79" s="135">
        <v>205</v>
      </c>
      <c r="I79" s="140" t="s">
        <v>32</v>
      </c>
      <c r="J79" s="135"/>
      <c r="K79" s="135">
        <v>1</v>
      </c>
      <c r="L79" s="218"/>
      <c r="M79" s="181"/>
      <c r="N79" s="184"/>
    </row>
    <row r="80" spans="1:14">
      <c r="A80" s="175"/>
      <c r="B80" s="140" t="s">
        <v>434</v>
      </c>
      <c r="C80" s="140" t="s">
        <v>434</v>
      </c>
      <c r="D80" s="140">
        <v>28</v>
      </c>
      <c r="E80" s="140" t="s">
        <v>22</v>
      </c>
      <c r="F80" s="135" t="s">
        <v>34</v>
      </c>
      <c r="G80" s="135" t="s">
        <v>35</v>
      </c>
      <c r="H80" s="140">
        <v>202</v>
      </c>
      <c r="I80" s="140" t="s">
        <v>32</v>
      </c>
      <c r="J80" s="140"/>
      <c r="K80" s="140">
        <v>1</v>
      </c>
      <c r="L80" s="218"/>
      <c r="M80" s="181"/>
      <c r="N80" s="184"/>
    </row>
    <row r="81" spans="1:14">
      <c r="A81" s="175"/>
      <c r="B81" s="140" t="s">
        <v>435</v>
      </c>
      <c r="C81" s="140" t="s">
        <v>435</v>
      </c>
      <c r="D81" s="140">
        <v>29</v>
      </c>
      <c r="E81" s="140" t="s">
        <v>23</v>
      </c>
      <c r="F81" s="135" t="s">
        <v>34</v>
      </c>
      <c r="G81" s="135" t="s">
        <v>35</v>
      </c>
      <c r="H81" s="140">
        <v>220</v>
      </c>
      <c r="I81" s="140" t="s">
        <v>32</v>
      </c>
      <c r="J81" s="140"/>
      <c r="K81" s="140">
        <v>1</v>
      </c>
      <c r="L81" s="218"/>
      <c r="M81" s="181"/>
      <c r="N81" s="184"/>
    </row>
    <row r="82" spans="1:14">
      <c r="A82" s="175"/>
      <c r="B82" s="140" t="s">
        <v>436</v>
      </c>
      <c r="C82" s="140" t="s">
        <v>436</v>
      </c>
      <c r="D82" s="140">
        <v>21</v>
      </c>
      <c r="E82" s="140" t="s">
        <v>22</v>
      </c>
      <c r="F82" s="135" t="s">
        <v>34</v>
      </c>
      <c r="G82" s="135" t="s">
        <v>35</v>
      </c>
      <c r="H82" s="140">
        <v>285</v>
      </c>
      <c r="I82" s="140" t="s">
        <v>32</v>
      </c>
      <c r="J82" s="140"/>
      <c r="K82" s="140">
        <v>1</v>
      </c>
      <c r="L82" s="218"/>
      <c r="M82" s="181"/>
      <c r="N82" s="184"/>
    </row>
    <row r="83" spans="1:14">
      <c r="A83" s="175"/>
      <c r="B83" s="140" t="s">
        <v>437</v>
      </c>
      <c r="C83" s="140" t="s">
        <v>437</v>
      </c>
      <c r="D83" s="140">
        <v>22</v>
      </c>
      <c r="E83" s="140" t="s">
        <v>22</v>
      </c>
      <c r="F83" s="135" t="s">
        <v>34</v>
      </c>
      <c r="G83" s="135" t="s">
        <v>35</v>
      </c>
      <c r="H83" s="140">
        <v>210</v>
      </c>
      <c r="I83" s="140" t="s">
        <v>32</v>
      </c>
      <c r="J83" s="140"/>
      <c r="K83" s="140">
        <v>1</v>
      </c>
      <c r="L83" s="218"/>
      <c r="M83" s="181"/>
      <c r="N83" s="184"/>
    </row>
    <row r="84" spans="1:14">
      <c r="A84" s="175"/>
      <c r="B84" s="140" t="s">
        <v>438</v>
      </c>
      <c r="C84" s="140" t="s">
        <v>438</v>
      </c>
      <c r="D84" s="140">
        <v>23</v>
      </c>
      <c r="E84" s="140" t="s">
        <v>23</v>
      </c>
      <c r="F84" s="135" t="s">
        <v>34</v>
      </c>
      <c r="G84" s="135" t="s">
        <v>35</v>
      </c>
      <c r="H84" s="140">
        <v>195</v>
      </c>
      <c r="I84" s="140" t="s">
        <v>32</v>
      </c>
      <c r="J84" s="140"/>
      <c r="K84" s="140">
        <v>1</v>
      </c>
      <c r="L84" s="218"/>
      <c r="M84" s="181"/>
      <c r="N84" s="184"/>
    </row>
    <row r="85" spans="1:14">
      <c r="A85" s="176"/>
      <c r="B85" s="140" t="s">
        <v>439</v>
      </c>
      <c r="C85" s="140" t="s">
        <v>439</v>
      </c>
      <c r="D85" s="140">
        <v>24</v>
      </c>
      <c r="E85" s="140" t="s">
        <v>22</v>
      </c>
      <c r="F85" s="135" t="s">
        <v>34</v>
      </c>
      <c r="G85" s="135" t="s">
        <v>35</v>
      </c>
      <c r="H85" s="140">
        <v>200</v>
      </c>
      <c r="I85" s="140" t="s">
        <v>32</v>
      </c>
      <c r="J85" s="140"/>
      <c r="K85" s="140">
        <v>1</v>
      </c>
      <c r="L85" s="218"/>
      <c r="M85" s="181"/>
      <c r="N85" s="184"/>
    </row>
    <row r="86" spans="1:14">
      <c r="A86" s="175" t="s">
        <v>440</v>
      </c>
      <c r="B86" s="135" t="s">
        <v>441</v>
      </c>
      <c r="C86" s="135" t="s">
        <v>441</v>
      </c>
      <c r="D86" s="135">
        <v>25</v>
      </c>
      <c r="E86" s="135" t="s">
        <v>23</v>
      </c>
      <c r="F86" s="135" t="s">
        <v>34</v>
      </c>
      <c r="G86" s="135" t="s">
        <v>35</v>
      </c>
      <c r="H86" s="135">
        <v>252</v>
      </c>
      <c r="I86" s="135" t="s">
        <v>32</v>
      </c>
      <c r="J86" s="135"/>
      <c r="K86" s="135">
        <v>1</v>
      </c>
      <c r="L86" s="218"/>
      <c r="M86" s="181"/>
      <c r="N86" s="184"/>
    </row>
    <row r="87" spans="1:14">
      <c r="A87" s="175"/>
      <c r="B87" s="140" t="s">
        <v>442</v>
      </c>
      <c r="C87" s="140" t="s">
        <v>442</v>
      </c>
      <c r="D87" s="140">
        <v>26</v>
      </c>
      <c r="E87" s="140" t="s">
        <v>23</v>
      </c>
      <c r="F87" s="135" t="s">
        <v>34</v>
      </c>
      <c r="G87" s="135" t="s">
        <v>35</v>
      </c>
      <c r="H87" s="140">
        <v>251</v>
      </c>
      <c r="I87" s="140" t="s">
        <v>32</v>
      </c>
      <c r="J87" s="140"/>
      <c r="K87" s="140">
        <v>1</v>
      </c>
      <c r="L87" s="218"/>
      <c r="M87" s="181"/>
      <c r="N87" s="184"/>
    </row>
    <row r="88" spans="1:14" ht="15.75" thickBot="1">
      <c r="A88" s="187"/>
      <c r="B88" s="39" t="s">
        <v>443</v>
      </c>
      <c r="C88" s="39" t="s">
        <v>443</v>
      </c>
      <c r="D88" s="39">
        <v>27</v>
      </c>
      <c r="E88" s="39" t="s">
        <v>23</v>
      </c>
      <c r="F88" s="138" t="s">
        <v>34</v>
      </c>
      <c r="G88" s="138" t="s">
        <v>35</v>
      </c>
      <c r="H88" s="39">
        <v>170</v>
      </c>
      <c r="I88" s="39" t="s">
        <v>32</v>
      </c>
      <c r="J88" s="39"/>
      <c r="K88" s="39">
        <v>1</v>
      </c>
      <c r="L88" s="218"/>
      <c r="M88" s="181"/>
      <c r="N88" s="184"/>
    </row>
    <row r="89" spans="1:14" ht="15.75">
      <c r="A89" s="208" t="s">
        <v>17</v>
      </c>
      <c r="B89" s="209"/>
      <c r="C89" s="209"/>
      <c r="D89" s="209"/>
      <c r="E89" s="209"/>
      <c r="F89" s="209"/>
      <c r="G89" s="209"/>
      <c r="H89" s="209"/>
      <c r="I89" s="209"/>
      <c r="J89" s="210"/>
      <c r="K89" s="121">
        <f>SUM(K65:K88)</f>
        <v>24</v>
      </c>
      <c r="L89" s="123"/>
      <c r="M89" s="58"/>
      <c r="N89" s="59"/>
    </row>
    <row r="90" spans="1:14" ht="15.75">
      <c r="A90" s="55"/>
      <c r="B90" s="55"/>
      <c r="C90" s="55"/>
      <c r="D90" s="55"/>
      <c r="E90" s="55"/>
      <c r="F90" s="55"/>
      <c r="G90" s="55"/>
      <c r="H90" s="55"/>
      <c r="I90" s="122"/>
      <c r="J90" s="122"/>
      <c r="K90" s="122"/>
      <c r="L90" s="51"/>
      <c r="M90" s="52"/>
      <c r="N90" s="53"/>
    </row>
    <row r="91" spans="1:14" ht="18">
      <c r="A91" s="219" t="s">
        <v>337</v>
      </c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</row>
    <row r="92" spans="1:14" ht="49.5" customHeight="1">
      <c r="A92" s="145" t="s">
        <v>0</v>
      </c>
      <c r="B92" s="190" t="s">
        <v>1</v>
      </c>
      <c r="C92" s="191"/>
      <c r="D92" s="192" t="s">
        <v>2</v>
      </c>
      <c r="E92" s="192" t="s">
        <v>3</v>
      </c>
      <c r="F92" s="192" t="s">
        <v>4</v>
      </c>
      <c r="G92" s="192" t="s">
        <v>5</v>
      </c>
      <c r="H92" s="192" t="s">
        <v>6</v>
      </c>
      <c r="I92" s="194" t="s">
        <v>7</v>
      </c>
      <c r="J92" s="195"/>
      <c r="K92" s="192" t="s">
        <v>8</v>
      </c>
      <c r="L92" s="192" t="s">
        <v>9</v>
      </c>
      <c r="M92" s="186" t="s">
        <v>10</v>
      </c>
      <c r="N92" s="186" t="s">
        <v>11</v>
      </c>
    </row>
    <row r="93" spans="1:14" ht="21.75" customHeight="1">
      <c r="A93" s="151" t="s">
        <v>12</v>
      </c>
      <c r="B93" s="151" t="s">
        <v>13</v>
      </c>
      <c r="C93" s="151" t="s">
        <v>14</v>
      </c>
      <c r="D93" s="193"/>
      <c r="E93" s="193"/>
      <c r="F93" s="193"/>
      <c r="G93" s="193"/>
      <c r="H93" s="193"/>
      <c r="I93" s="151" t="s">
        <v>15</v>
      </c>
      <c r="J93" s="151" t="s">
        <v>16</v>
      </c>
      <c r="K93" s="193"/>
      <c r="L93" s="193"/>
      <c r="M93" s="176"/>
      <c r="N93" s="176"/>
    </row>
    <row r="94" spans="1:14">
      <c r="A94" s="117">
        <v>1</v>
      </c>
      <c r="B94" s="117">
        <v>2</v>
      </c>
      <c r="C94" s="117">
        <v>3</v>
      </c>
      <c r="D94" s="117">
        <v>4</v>
      </c>
      <c r="E94" s="117">
        <v>5</v>
      </c>
      <c r="F94" s="117">
        <v>6</v>
      </c>
      <c r="G94" s="117"/>
      <c r="H94" s="117">
        <v>7</v>
      </c>
      <c r="I94" s="117">
        <v>8</v>
      </c>
      <c r="J94" s="117">
        <v>9</v>
      </c>
      <c r="K94" s="117">
        <v>10</v>
      </c>
      <c r="L94" s="118">
        <v>12</v>
      </c>
      <c r="M94" s="20">
        <v>13</v>
      </c>
      <c r="N94" s="21">
        <v>14</v>
      </c>
    </row>
    <row r="95" spans="1:14">
      <c r="A95" s="168" t="s">
        <v>482</v>
      </c>
      <c r="B95" s="224"/>
      <c r="C95" s="224"/>
      <c r="D95" s="224"/>
      <c r="E95" s="224"/>
      <c r="F95" s="224"/>
      <c r="G95" s="224"/>
      <c r="H95" s="224"/>
      <c r="I95" s="224"/>
      <c r="J95" s="224"/>
      <c r="K95" s="224"/>
      <c r="L95" s="224"/>
      <c r="M95" s="224"/>
      <c r="N95" s="225"/>
    </row>
    <row r="96" spans="1:14" ht="45">
      <c r="A96" s="148" t="s">
        <v>444</v>
      </c>
      <c r="B96" s="140" t="s">
        <v>445</v>
      </c>
      <c r="C96" s="140" t="s">
        <v>445</v>
      </c>
      <c r="D96" s="140" t="s">
        <v>446</v>
      </c>
      <c r="E96" s="140" t="s">
        <v>22</v>
      </c>
      <c r="F96" s="140" t="s">
        <v>214</v>
      </c>
      <c r="G96" s="140" t="s">
        <v>35</v>
      </c>
      <c r="H96" s="140">
        <v>230</v>
      </c>
      <c r="I96" s="140" t="s">
        <v>32</v>
      </c>
      <c r="J96" s="140"/>
      <c r="K96" s="140">
        <v>1</v>
      </c>
      <c r="L96" s="153" t="s">
        <v>447</v>
      </c>
      <c r="M96" s="104" t="s">
        <v>465</v>
      </c>
      <c r="N96" s="139" t="s">
        <v>448</v>
      </c>
    </row>
    <row r="97" spans="1:14">
      <c r="A97" s="226" t="s">
        <v>449</v>
      </c>
      <c r="B97" s="140" t="s">
        <v>450</v>
      </c>
      <c r="C97" s="140" t="s">
        <v>450</v>
      </c>
      <c r="D97" s="140">
        <v>1</v>
      </c>
      <c r="E97" s="140" t="s">
        <v>22</v>
      </c>
      <c r="F97" s="140" t="s">
        <v>214</v>
      </c>
      <c r="G97" s="140" t="s">
        <v>35</v>
      </c>
      <c r="H97" s="140">
        <v>240</v>
      </c>
      <c r="I97" s="140" t="s">
        <v>32</v>
      </c>
      <c r="J97" s="140"/>
      <c r="K97" s="140">
        <v>1</v>
      </c>
      <c r="L97" s="229" t="s">
        <v>447</v>
      </c>
      <c r="M97" s="232" t="s">
        <v>451</v>
      </c>
      <c r="N97" s="234" t="s">
        <v>452</v>
      </c>
    </row>
    <row r="98" spans="1:14">
      <c r="A98" s="227"/>
      <c r="B98" s="140" t="s">
        <v>453</v>
      </c>
      <c r="C98" s="140" t="s">
        <v>453</v>
      </c>
      <c r="D98" s="140">
        <v>2</v>
      </c>
      <c r="E98" s="140" t="s">
        <v>22</v>
      </c>
      <c r="F98" s="140" t="s">
        <v>214</v>
      </c>
      <c r="G98" s="140" t="s">
        <v>35</v>
      </c>
      <c r="H98" s="140">
        <v>260</v>
      </c>
      <c r="I98" s="140" t="s">
        <v>32</v>
      </c>
      <c r="J98" s="140"/>
      <c r="K98" s="140">
        <v>1</v>
      </c>
      <c r="L98" s="230"/>
      <c r="M98" s="218"/>
      <c r="N98" s="235"/>
    </row>
    <row r="99" spans="1:14">
      <c r="A99" s="227"/>
      <c r="B99" s="140" t="s">
        <v>454</v>
      </c>
      <c r="C99" s="140" t="s">
        <v>454</v>
      </c>
      <c r="D99" s="140">
        <v>3</v>
      </c>
      <c r="E99" s="140" t="s">
        <v>22</v>
      </c>
      <c r="F99" s="140" t="s">
        <v>214</v>
      </c>
      <c r="G99" s="140" t="s">
        <v>35</v>
      </c>
      <c r="H99" s="140">
        <v>235</v>
      </c>
      <c r="I99" s="140" t="s">
        <v>32</v>
      </c>
      <c r="J99" s="140"/>
      <c r="K99" s="140">
        <v>1</v>
      </c>
      <c r="L99" s="230"/>
      <c r="M99" s="218"/>
      <c r="N99" s="235"/>
    </row>
    <row r="100" spans="1:14">
      <c r="A100" s="227"/>
      <c r="B100" s="140" t="s">
        <v>455</v>
      </c>
      <c r="C100" s="140" t="s">
        <v>455</v>
      </c>
      <c r="D100" s="140">
        <v>4</v>
      </c>
      <c r="E100" s="140" t="s">
        <v>22</v>
      </c>
      <c r="F100" s="140" t="s">
        <v>214</v>
      </c>
      <c r="G100" s="140" t="s">
        <v>35</v>
      </c>
      <c r="H100" s="140">
        <v>225</v>
      </c>
      <c r="I100" s="140" t="s">
        <v>32</v>
      </c>
      <c r="J100" s="140"/>
      <c r="K100" s="140">
        <v>1</v>
      </c>
      <c r="L100" s="230"/>
      <c r="M100" s="218"/>
      <c r="N100" s="235"/>
    </row>
    <row r="101" spans="1:14">
      <c r="A101" s="227"/>
      <c r="B101" s="140" t="s">
        <v>456</v>
      </c>
      <c r="C101" s="140" t="s">
        <v>456</v>
      </c>
      <c r="D101" s="140">
        <v>5</v>
      </c>
      <c r="E101" s="140" t="s">
        <v>22</v>
      </c>
      <c r="F101" s="140" t="s">
        <v>214</v>
      </c>
      <c r="G101" s="140" t="s">
        <v>35</v>
      </c>
      <c r="H101" s="140">
        <v>162</v>
      </c>
      <c r="I101" s="140" t="s">
        <v>32</v>
      </c>
      <c r="J101" s="140"/>
      <c r="K101" s="140">
        <v>1</v>
      </c>
      <c r="L101" s="230"/>
      <c r="M101" s="218"/>
      <c r="N101" s="235"/>
    </row>
    <row r="102" spans="1:14">
      <c r="A102" s="227"/>
      <c r="B102" s="140" t="s">
        <v>457</v>
      </c>
      <c r="C102" s="140" t="s">
        <v>457</v>
      </c>
      <c r="D102" s="140">
        <v>6</v>
      </c>
      <c r="E102" s="140" t="s">
        <v>22</v>
      </c>
      <c r="F102" s="140" t="s">
        <v>24</v>
      </c>
      <c r="G102" s="140" t="s">
        <v>132</v>
      </c>
      <c r="H102" s="140">
        <v>31</v>
      </c>
      <c r="I102" s="140" t="s">
        <v>32</v>
      </c>
      <c r="J102" s="140"/>
      <c r="K102" s="140">
        <v>1</v>
      </c>
      <c r="L102" s="230"/>
      <c r="M102" s="218"/>
      <c r="N102" s="235"/>
    </row>
    <row r="103" spans="1:14">
      <c r="A103" s="227"/>
      <c r="B103" s="140" t="s">
        <v>458</v>
      </c>
      <c r="C103" s="140" t="s">
        <v>458</v>
      </c>
      <c r="D103" s="140">
        <v>7</v>
      </c>
      <c r="E103" s="140" t="s">
        <v>22</v>
      </c>
      <c r="F103" s="140" t="s">
        <v>24</v>
      </c>
      <c r="G103" s="140" t="s">
        <v>132</v>
      </c>
      <c r="H103" s="140">
        <v>32</v>
      </c>
      <c r="I103" s="140" t="s">
        <v>32</v>
      </c>
      <c r="J103" s="140"/>
      <c r="K103" s="140">
        <v>1</v>
      </c>
      <c r="L103" s="230"/>
      <c r="M103" s="218"/>
      <c r="N103" s="235"/>
    </row>
    <row r="104" spans="1:14">
      <c r="A104" s="227"/>
      <c r="B104" s="140" t="s">
        <v>459</v>
      </c>
      <c r="C104" s="140" t="s">
        <v>459</v>
      </c>
      <c r="D104" s="140">
        <v>8</v>
      </c>
      <c r="E104" s="140" t="s">
        <v>22</v>
      </c>
      <c r="F104" s="140" t="s">
        <v>24</v>
      </c>
      <c r="G104" s="140" t="s">
        <v>132</v>
      </c>
      <c r="H104" s="140">
        <v>30</v>
      </c>
      <c r="I104" s="140" t="s">
        <v>32</v>
      </c>
      <c r="J104" s="140"/>
      <c r="K104" s="140">
        <v>1</v>
      </c>
      <c r="L104" s="230"/>
      <c r="M104" s="218"/>
      <c r="N104" s="235"/>
    </row>
    <row r="105" spans="1:14">
      <c r="A105" s="227"/>
      <c r="B105" s="140" t="s">
        <v>460</v>
      </c>
      <c r="C105" s="140" t="s">
        <v>460</v>
      </c>
      <c r="D105" s="140">
        <v>9</v>
      </c>
      <c r="E105" s="140" t="s">
        <v>22</v>
      </c>
      <c r="F105" s="140" t="s">
        <v>214</v>
      </c>
      <c r="G105" s="140" t="s">
        <v>35</v>
      </c>
      <c r="H105" s="140">
        <v>215</v>
      </c>
      <c r="I105" s="140" t="s">
        <v>32</v>
      </c>
      <c r="J105" s="140"/>
      <c r="K105" s="140">
        <v>1</v>
      </c>
      <c r="L105" s="230"/>
      <c r="M105" s="218"/>
      <c r="N105" s="235"/>
    </row>
    <row r="106" spans="1:14">
      <c r="A106" s="227"/>
      <c r="B106" s="140" t="s">
        <v>461</v>
      </c>
      <c r="C106" s="140" t="s">
        <v>461</v>
      </c>
      <c r="D106" s="140">
        <v>10</v>
      </c>
      <c r="E106" s="140" t="s">
        <v>22</v>
      </c>
      <c r="F106" s="140" t="s">
        <v>24</v>
      </c>
      <c r="G106" s="140" t="s">
        <v>132</v>
      </c>
      <c r="H106" s="140">
        <v>100</v>
      </c>
      <c r="I106" s="140" t="s">
        <v>32</v>
      </c>
      <c r="J106" s="140"/>
      <c r="K106" s="140">
        <v>1</v>
      </c>
      <c r="L106" s="230"/>
      <c r="M106" s="218"/>
      <c r="N106" s="235"/>
    </row>
    <row r="107" spans="1:14">
      <c r="A107" s="227"/>
      <c r="B107" s="140" t="s">
        <v>462</v>
      </c>
      <c r="C107" s="140" t="s">
        <v>462</v>
      </c>
      <c r="D107" s="140">
        <v>11</v>
      </c>
      <c r="E107" s="140" t="s">
        <v>22</v>
      </c>
      <c r="F107" s="140" t="s">
        <v>214</v>
      </c>
      <c r="G107" s="140" t="s">
        <v>35</v>
      </c>
      <c r="H107" s="140">
        <v>192</v>
      </c>
      <c r="I107" s="140" t="s">
        <v>32</v>
      </c>
      <c r="J107" s="140"/>
      <c r="K107" s="140">
        <v>1</v>
      </c>
      <c r="L107" s="230"/>
      <c r="M107" s="218"/>
      <c r="N107" s="235"/>
    </row>
    <row r="108" spans="1:14">
      <c r="A108" s="227"/>
      <c r="B108" s="140" t="s">
        <v>463</v>
      </c>
      <c r="C108" s="140" t="s">
        <v>463</v>
      </c>
      <c r="D108" s="140">
        <v>12</v>
      </c>
      <c r="E108" s="140" t="s">
        <v>22</v>
      </c>
      <c r="F108" s="140" t="s">
        <v>214</v>
      </c>
      <c r="G108" s="140" t="s">
        <v>35</v>
      </c>
      <c r="H108" s="140">
        <v>210</v>
      </c>
      <c r="I108" s="140" t="s">
        <v>32</v>
      </c>
      <c r="J108" s="140"/>
      <c r="K108" s="140">
        <v>1</v>
      </c>
      <c r="L108" s="230"/>
      <c r="M108" s="218"/>
      <c r="N108" s="235"/>
    </row>
    <row r="109" spans="1:14">
      <c r="A109" s="228"/>
      <c r="B109" s="140" t="s">
        <v>464</v>
      </c>
      <c r="C109" s="140" t="s">
        <v>464</v>
      </c>
      <c r="D109" s="140">
        <v>13</v>
      </c>
      <c r="E109" s="140" t="s">
        <v>22</v>
      </c>
      <c r="F109" s="140" t="s">
        <v>214</v>
      </c>
      <c r="G109" s="140" t="s">
        <v>35</v>
      </c>
      <c r="H109" s="140">
        <v>197</v>
      </c>
      <c r="I109" s="140" t="s">
        <v>32</v>
      </c>
      <c r="J109" s="140"/>
      <c r="K109" s="140">
        <v>1</v>
      </c>
      <c r="L109" s="231"/>
      <c r="M109" s="233"/>
      <c r="N109" s="236"/>
    </row>
    <row r="110" spans="1:14" ht="15.75">
      <c r="A110" s="205" t="s">
        <v>17</v>
      </c>
      <c r="B110" s="206"/>
      <c r="C110" s="206"/>
      <c r="D110" s="206"/>
      <c r="E110" s="206"/>
      <c r="F110" s="206"/>
      <c r="G110" s="206"/>
      <c r="H110" s="206"/>
      <c r="I110" s="206"/>
      <c r="J110" s="220"/>
      <c r="K110" s="71">
        <f>SUM(K96:K109)</f>
        <v>14</v>
      </c>
      <c r="L110" s="64"/>
      <c r="M110" s="65"/>
      <c r="N110" s="66"/>
    </row>
    <row r="111" spans="1:14" ht="15.75">
      <c r="A111" s="221" t="s">
        <v>223</v>
      </c>
      <c r="B111" s="221"/>
      <c r="C111" s="221"/>
      <c r="D111" s="221"/>
      <c r="E111" s="221"/>
      <c r="F111" s="221"/>
      <c r="G111" s="221"/>
      <c r="H111" s="221"/>
      <c r="I111" s="221"/>
      <c r="J111" s="221"/>
      <c r="K111" s="72">
        <v>10</v>
      </c>
      <c r="L111" s="64"/>
      <c r="M111" s="65"/>
      <c r="N111" s="66"/>
    </row>
    <row r="112" spans="1:14" ht="15.75">
      <c r="A112" s="222" t="s">
        <v>224</v>
      </c>
      <c r="B112" s="223"/>
      <c r="C112" s="223"/>
      <c r="D112" s="223"/>
      <c r="E112" s="223"/>
      <c r="F112" s="223"/>
      <c r="G112" s="223"/>
      <c r="H112" s="223"/>
      <c r="I112" s="223"/>
      <c r="J112" s="223"/>
      <c r="K112" s="71">
        <f>K29+K57+K89+K110+K111</f>
        <v>85</v>
      </c>
      <c r="L112" s="64"/>
      <c r="M112" s="65"/>
      <c r="N112" s="66"/>
    </row>
    <row r="113" spans="1:14" ht="15.75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56"/>
      <c r="L113" s="69"/>
      <c r="M113" s="65"/>
      <c r="N113" s="66"/>
    </row>
  </sheetData>
  <mergeCells count="83">
    <mergeCell ref="A110:J110"/>
    <mergeCell ref="A111:J111"/>
    <mergeCell ref="A112:J112"/>
    <mergeCell ref="M92:M93"/>
    <mergeCell ref="N92:N93"/>
    <mergeCell ref="A95:N95"/>
    <mergeCell ref="A97:A109"/>
    <mergeCell ref="L97:L109"/>
    <mergeCell ref="M97:M109"/>
    <mergeCell ref="N97:N109"/>
    <mergeCell ref="A91:N91"/>
    <mergeCell ref="B92:C92"/>
    <mergeCell ref="D92:D93"/>
    <mergeCell ref="E92:E93"/>
    <mergeCell ref="F92:F93"/>
    <mergeCell ref="G92:G93"/>
    <mergeCell ref="H92:H93"/>
    <mergeCell ref="I92:J92"/>
    <mergeCell ref="K92:K93"/>
    <mergeCell ref="L92:L93"/>
    <mergeCell ref="A89:J89"/>
    <mergeCell ref="L61:L62"/>
    <mergeCell ref="M61:M62"/>
    <mergeCell ref="N61:N62"/>
    <mergeCell ref="A64:N64"/>
    <mergeCell ref="A65:A66"/>
    <mergeCell ref="L65:L66"/>
    <mergeCell ref="M65:M66"/>
    <mergeCell ref="N65:N66"/>
    <mergeCell ref="A67:A85"/>
    <mergeCell ref="L67:L88"/>
    <mergeCell ref="M67:M88"/>
    <mergeCell ref="N67:N88"/>
    <mergeCell ref="A86:A88"/>
    <mergeCell ref="A57:J57"/>
    <mergeCell ref="A59:N59"/>
    <mergeCell ref="B61:C61"/>
    <mergeCell ref="D61:D62"/>
    <mergeCell ref="E61:E62"/>
    <mergeCell ref="F61:F62"/>
    <mergeCell ref="G61:G62"/>
    <mergeCell ref="H61:H62"/>
    <mergeCell ref="I61:J61"/>
    <mergeCell ref="K61:K62"/>
    <mergeCell ref="A36:K36"/>
    <mergeCell ref="A37:A54"/>
    <mergeCell ref="L37:L54"/>
    <mergeCell ref="M37:M54"/>
    <mergeCell ref="N37:N54"/>
    <mergeCell ref="A29:I29"/>
    <mergeCell ref="A31:N31"/>
    <mergeCell ref="B33:C33"/>
    <mergeCell ref="D33:D34"/>
    <mergeCell ref="E33:E34"/>
    <mergeCell ref="F33:F34"/>
    <mergeCell ref="G33:G34"/>
    <mergeCell ref="H33:H34"/>
    <mergeCell ref="I33:J33"/>
    <mergeCell ref="K33:K34"/>
    <mergeCell ref="L33:L34"/>
    <mergeCell ref="M33:M34"/>
    <mergeCell ref="N33:N34"/>
    <mergeCell ref="A9:K9"/>
    <mergeCell ref="L9:N9"/>
    <mergeCell ref="A11:A19"/>
    <mergeCell ref="L11:L28"/>
    <mergeCell ref="M11:M28"/>
    <mergeCell ref="N11:N28"/>
    <mergeCell ref="A20:A25"/>
    <mergeCell ref="A27:A28"/>
    <mergeCell ref="M1:N1"/>
    <mergeCell ref="A4:N4"/>
    <mergeCell ref="B6:C6"/>
    <mergeCell ref="D6:D7"/>
    <mergeCell ref="E6:E7"/>
    <mergeCell ref="F6:F7"/>
    <mergeCell ref="G6:G7"/>
    <mergeCell ref="H6:H7"/>
    <mergeCell ref="I6:J6"/>
    <mergeCell ref="K6:K7"/>
    <mergeCell ref="L6:L7"/>
    <mergeCell ref="M6:M7"/>
    <mergeCell ref="N6:N7"/>
  </mergeCells>
  <pageMargins left="0.70866141732283472" right="0.70866141732283472" top="0.74803149606299213" bottom="0.74803149606299213" header="0.31496062992125984" footer="0.31496062992125984"/>
  <pageSetup paperSize="8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A16" sqref="A16:K16"/>
    </sheetView>
  </sheetViews>
  <sheetFormatPr defaultRowHeight="15"/>
  <cols>
    <col min="1" max="1" width="23.85546875" customWidth="1"/>
    <col min="2" max="2" width="9.42578125" customWidth="1"/>
    <col min="3" max="3" width="9.28515625" customWidth="1"/>
    <col min="4" max="4" width="8.42578125" customWidth="1"/>
    <col min="5" max="5" width="8" customWidth="1"/>
    <col min="6" max="6" width="12.42578125" customWidth="1"/>
    <col min="7" max="7" width="13.85546875" customWidth="1"/>
    <col min="8" max="8" width="13.140625" customWidth="1"/>
    <col min="9" max="9" width="8.85546875" customWidth="1"/>
    <col min="10" max="10" width="10.28515625" customWidth="1"/>
    <col min="11" max="11" width="11" customWidth="1"/>
    <col min="12" max="12" width="14.42578125" customWidth="1"/>
    <col min="13" max="13" width="30.28515625" customWidth="1"/>
    <col min="14" max="14" width="26.140625" customWidth="1"/>
  </cols>
  <sheetData>
    <row r="1" spans="1:14" ht="15.75">
      <c r="A1" s="165" t="s">
        <v>475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</row>
    <row r="2" spans="1:14" ht="15.7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9"/>
      <c r="L2" s="1"/>
      <c r="M2" s="2"/>
      <c r="N2" s="3"/>
    </row>
    <row r="3" spans="1:14" ht="15.75">
      <c r="A3" s="157"/>
      <c r="B3" s="157"/>
      <c r="C3" s="157"/>
      <c r="D3" s="157"/>
      <c r="E3" s="157"/>
      <c r="F3" s="157"/>
      <c r="G3" s="157"/>
      <c r="H3" s="157"/>
      <c r="I3" s="157"/>
      <c r="J3" s="157"/>
      <c r="K3" s="50"/>
      <c r="L3" s="69"/>
      <c r="M3" s="65"/>
      <c r="N3" s="66"/>
    </row>
    <row r="4" spans="1:14" ht="51" customHeight="1">
      <c r="A4" s="145" t="s">
        <v>0</v>
      </c>
      <c r="B4" s="166" t="s">
        <v>1</v>
      </c>
      <c r="C4" s="166"/>
      <c r="D4" s="166" t="s">
        <v>2</v>
      </c>
      <c r="E4" s="166" t="s">
        <v>3</v>
      </c>
      <c r="F4" s="166" t="s">
        <v>4</v>
      </c>
      <c r="G4" s="166" t="s">
        <v>5</v>
      </c>
      <c r="H4" s="166" t="s">
        <v>6</v>
      </c>
      <c r="I4" s="167" t="s">
        <v>7</v>
      </c>
      <c r="J4" s="167"/>
      <c r="K4" s="166" t="s">
        <v>159</v>
      </c>
      <c r="L4" s="166" t="s">
        <v>9</v>
      </c>
      <c r="M4" s="169" t="s">
        <v>10</v>
      </c>
      <c r="N4" s="169" t="s">
        <v>11</v>
      </c>
    </row>
    <row r="5" spans="1:14" ht="15.75">
      <c r="A5" s="151" t="s">
        <v>12</v>
      </c>
      <c r="B5" s="151" t="s">
        <v>13</v>
      </c>
      <c r="C5" s="151" t="s">
        <v>14</v>
      </c>
      <c r="D5" s="166"/>
      <c r="E5" s="166"/>
      <c r="F5" s="166"/>
      <c r="G5" s="166"/>
      <c r="H5" s="166"/>
      <c r="I5" s="151" t="s">
        <v>15</v>
      </c>
      <c r="J5" s="151" t="s">
        <v>16</v>
      </c>
      <c r="K5" s="166"/>
      <c r="L5" s="166"/>
      <c r="M5" s="169"/>
      <c r="N5" s="169"/>
    </row>
    <row r="6" spans="1:14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</row>
    <row r="7" spans="1:14" ht="15.75">
      <c r="A7" s="238" t="s">
        <v>483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11"/>
      <c r="M7" s="12"/>
      <c r="N7" s="140"/>
    </row>
    <row r="8" spans="1:14" ht="42.75">
      <c r="A8" s="150" t="s">
        <v>160</v>
      </c>
      <c r="B8" s="31" t="s">
        <v>39</v>
      </c>
      <c r="C8" s="31" t="s">
        <v>39</v>
      </c>
      <c r="D8" s="31">
        <v>1</v>
      </c>
      <c r="E8" s="31" t="s">
        <v>22</v>
      </c>
      <c r="F8" s="31" t="s">
        <v>28</v>
      </c>
      <c r="G8" s="31" t="s">
        <v>29</v>
      </c>
      <c r="H8" s="31">
        <v>290</v>
      </c>
      <c r="I8" s="31"/>
      <c r="J8" s="28" t="s">
        <v>32</v>
      </c>
      <c r="K8" s="28">
        <v>1</v>
      </c>
      <c r="L8" s="132" t="s">
        <v>76</v>
      </c>
      <c r="M8" s="32" t="s">
        <v>168</v>
      </c>
      <c r="N8" s="33" t="s">
        <v>169</v>
      </c>
    </row>
    <row r="9" spans="1:14" ht="15.75">
      <c r="A9" s="237" t="s">
        <v>19</v>
      </c>
      <c r="B9" s="237"/>
      <c r="C9" s="237"/>
      <c r="D9" s="237"/>
      <c r="E9" s="237"/>
      <c r="F9" s="237"/>
      <c r="G9" s="237"/>
      <c r="H9" s="237"/>
      <c r="I9" s="237"/>
      <c r="J9" s="77" t="s">
        <v>18</v>
      </c>
      <c r="K9" s="77">
        <f>SUM(K8:K8)</f>
        <v>1</v>
      </c>
      <c r="L9" s="7"/>
      <c r="M9" s="8"/>
      <c r="N9" s="9"/>
    </row>
    <row r="10" spans="1:14" ht="15.75">
      <c r="A10" s="73"/>
      <c r="B10" s="73"/>
      <c r="C10" s="73"/>
      <c r="D10" s="73"/>
      <c r="E10" s="73"/>
      <c r="F10" s="73"/>
      <c r="G10" s="73"/>
      <c r="H10" s="73"/>
      <c r="I10" s="73"/>
      <c r="J10" s="74"/>
      <c r="K10" s="74"/>
      <c r="L10" s="47"/>
      <c r="M10" s="48"/>
      <c r="N10" s="43"/>
    </row>
    <row r="11" spans="1:14" ht="18">
      <c r="A11" s="189" t="s">
        <v>167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</row>
    <row r="12" spans="1:14" ht="15.75">
      <c r="A12" s="75"/>
      <c r="B12" s="75"/>
      <c r="C12" s="75"/>
      <c r="D12" s="75"/>
      <c r="E12" s="75"/>
      <c r="F12" s="75"/>
      <c r="G12" s="75"/>
      <c r="H12" s="75"/>
      <c r="I12" s="75"/>
      <c r="J12" s="76"/>
      <c r="K12" s="76"/>
      <c r="L12" s="51"/>
      <c r="M12" s="52"/>
      <c r="N12" s="53"/>
    </row>
    <row r="13" spans="1:14" ht="48.75" customHeight="1">
      <c r="A13" s="145" t="s">
        <v>0</v>
      </c>
      <c r="B13" s="190" t="s">
        <v>1</v>
      </c>
      <c r="C13" s="191"/>
      <c r="D13" s="192" t="s">
        <v>2</v>
      </c>
      <c r="E13" s="192" t="s">
        <v>3</v>
      </c>
      <c r="F13" s="192" t="s">
        <v>4</v>
      </c>
      <c r="G13" s="192" t="s">
        <v>5</v>
      </c>
      <c r="H13" s="192" t="s">
        <v>6</v>
      </c>
      <c r="I13" s="194" t="s">
        <v>7</v>
      </c>
      <c r="J13" s="195"/>
      <c r="K13" s="192" t="s">
        <v>8</v>
      </c>
      <c r="L13" s="192" t="s">
        <v>9</v>
      </c>
      <c r="M13" s="186" t="s">
        <v>10</v>
      </c>
      <c r="N13" s="186" t="s">
        <v>11</v>
      </c>
    </row>
    <row r="14" spans="1:14" ht="15.75">
      <c r="A14" s="151" t="s">
        <v>12</v>
      </c>
      <c r="B14" s="151" t="s">
        <v>13</v>
      </c>
      <c r="C14" s="151" t="s">
        <v>14</v>
      </c>
      <c r="D14" s="193"/>
      <c r="E14" s="193"/>
      <c r="F14" s="193"/>
      <c r="G14" s="193"/>
      <c r="H14" s="193"/>
      <c r="I14" s="151" t="s">
        <v>15</v>
      </c>
      <c r="J14" s="151" t="s">
        <v>16</v>
      </c>
      <c r="K14" s="193"/>
      <c r="L14" s="193"/>
      <c r="M14" s="176"/>
      <c r="N14" s="176"/>
    </row>
    <row r="15" spans="1:14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/>
      <c r="H15" s="5">
        <v>7</v>
      </c>
      <c r="I15" s="5">
        <v>8</v>
      </c>
      <c r="J15" s="5">
        <v>9</v>
      </c>
      <c r="K15" s="5">
        <v>10</v>
      </c>
      <c r="L15" s="19">
        <v>12</v>
      </c>
      <c r="M15" s="20">
        <v>13</v>
      </c>
      <c r="N15" s="21">
        <v>14</v>
      </c>
    </row>
    <row r="16" spans="1:14" ht="15.75">
      <c r="A16" s="238" t="s">
        <v>483</v>
      </c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145"/>
      <c r="M16" s="12"/>
      <c r="N16" s="140"/>
    </row>
    <row r="17" spans="1:14">
      <c r="A17" s="240" t="s">
        <v>206</v>
      </c>
      <c r="B17" s="28" t="s">
        <v>207</v>
      </c>
      <c r="C17" s="28" t="s">
        <v>207</v>
      </c>
      <c r="D17" s="28">
        <v>1</v>
      </c>
      <c r="E17" s="28" t="s">
        <v>22</v>
      </c>
      <c r="F17" s="28" t="s">
        <v>26</v>
      </c>
      <c r="G17" s="28" t="s">
        <v>27</v>
      </c>
      <c r="H17" s="28">
        <v>210</v>
      </c>
      <c r="I17" s="28" t="s">
        <v>32</v>
      </c>
      <c r="J17" s="28"/>
      <c r="K17" s="28">
        <v>1</v>
      </c>
      <c r="L17" s="243" t="s">
        <v>33</v>
      </c>
      <c r="M17" s="246" t="s">
        <v>208</v>
      </c>
      <c r="N17" s="232" t="s">
        <v>209</v>
      </c>
    </row>
    <row r="18" spans="1:14">
      <c r="A18" s="241"/>
      <c r="B18" s="28" t="s">
        <v>210</v>
      </c>
      <c r="C18" s="28" t="s">
        <v>210</v>
      </c>
      <c r="D18" s="28">
        <v>2</v>
      </c>
      <c r="E18" s="28" t="s">
        <v>22</v>
      </c>
      <c r="F18" s="28" t="s">
        <v>26</v>
      </c>
      <c r="G18" s="28" t="s">
        <v>27</v>
      </c>
      <c r="H18" s="28">
        <v>260</v>
      </c>
      <c r="I18" s="28" t="s">
        <v>32</v>
      </c>
      <c r="J18" s="28"/>
      <c r="K18" s="28">
        <v>1</v>
      </c>
      <c r="L18" s="244"/>
      <c r="M18" s="247"/>
      <c r="N18" s="218"/>
    </row>
    <row r="19" spans="1:14">
      <c r="A19" s="241"/>
      <c r="B19" s="28" t="s">
        <v>211</v>
      </c>
      <c r="C19" s="28" t="s">
        <v>211</v>
      </c>
      <c r="D19" s="28">
        <v>3</v>
      </c>
      <c r="E19" s="28" t="s">
        <v>22</v>
      </c>
      <c r="F19" s="28" t="s">
        <v>26</v>
      </c>
      <c r="G19" s="28" t="s">
        <v>27</v>
      </c>
      <c r="H19" s="28">
        <v>290</v>
      </c>
      <c r="I19" s="28" t="s">
        <v>32</v>
      </c>
      <c r="J19" s="28"/>
      <c r="K19" s="28">
        <v>1</v>
      </c>
      <c r="L19" s="244"/>
      <c r="M19" s="247"/>
      <c r="N19" s="218"/>
    </row>
    <row r="20" spans="1:14">
      <c r="A20" s="241"/>
      <c r="B20" s="28" t="s">
        <v>212</v>
      </c>
      <c r="C20" s="28" t="s">
        <v>212</v>
      </c>
      <c r="D20" s="28">
        <v>4</v>
      </c>
      <c r="E20" s="28" t="s">
        <v>22</v>
      </c>
      <c r="F20" s="28" t="s">
        <v>26</v>
      </c>
      <c r="G20" s="28" t="s">
        <v>27</v>
      </c>
      <c r="H20" s="28">
        <v>400</v>
      </c>
      <c r="I20" s="28" t="s">
        <v>32</v>
      </c>
      <c r="J20" s="28"/>
      <c r="K20" s="28">
        <v>1</v>
      </c>
      <c r="L20" s="244"/>
      <c r="M20" s="247"/>
      <c r="N20" s="218"/>
    </row>
    <row r="21" spans="1:14">
      <c r="A21" s="242"/>
      <c r="B21" s="28" t="s">
        <v>213</v>
      </c>
      <c r="C21" s="28" t="s">
        <v>213</v>
      </c>
      <c r="D21" s="28">
        <v>5</v>
      </c>
      <c r="E21" s="28" t="s">
        <v>22</v>
      </c>
      <c r="F21" s="28" t="s">
        <v>26</v>
      </c>
      <c r="G21" s="28" t="s">
        <v>27</v>
      </c>
      <c r="H21" s="28">
        <v>390</v>
      </c>
      <c r="I21" s="28" t="s">
        <v>32</v>
      </c>
      <c r="J21" s="28"/>
      <c r="K21" s="28">
        <v>1</v>
      </c>
      <c r="L21" s="245"/>
      <c r="M21" s="248"/>
      <c r="N21" s="233"/>
    </row>
    <row r="22" spans="1:14" ht="15.75">
      <c r="A22" s="205" t="s">
        <v>19</v>
      </c>
      <c r="B22" s="206"/>
      <c r="C22" s="206"/>
      <c r="D22" s="206"/>
      <c r="E22" s="206"/>
      <c r="F22" s="206"/>
      <c r="G22" s="206"/>
      <c r="H22" s="206"/>
      <c r="I22" s="206"/>
      <c r="J22" s="220"/>
      <c r="K22" s="79">
        <f>SUM(K17:K21)</f>
        <v>5</v>
      </c>
      <c r="L22" s="80"/>
      <c r="M22" s="52"/>
      <c r="N22" s="81"/>
    </row>
    <row r="23" spans="1:14" ht="15.75">
      <c r="A23" s="221" t="s">
        <v>223</v>
      </c>
      <c r="B23" s="221"/>
      <c r="C23" s="221"/>
      <c r="D23" s="221"/>
      <c r="E23" s="221"/>
      <c r="F23" s="221"/>
      <c r="G23" s="221"/>
      <c r="H23" s="221"/>
      <c r="I23" s="221"/>
      <c r="J23" s="221"/>
      <c r="K23" s="77">
        <v>5</v>
      </c>
      <c r="L23" s="80"/>
      <c r="M23" s="52"/>
      <c r="N23" s="53"/>
    </row>
    <row r="24" spans="1:14" ht="15.75">
      <c r="A24" s="222" t="s">
        <v>225</v>
      </c>
      <c r="B24" s="223"/>
      <c r="C24" s="223"/>
      <c r="D24" s="223"/>
      <c r="E24" s="223"/>
      <c r="F24" s="223"/>
      <c r="G24" s="223"/>
      <c r="H24" s="223"/>
      <c r="I24" s="223"/>
      <c r="J24" s="223"/>
      <c r="K24" s="78">
        <f>K9+K22+K23</f>
        <v>11</v>
      </c>
      <c r="L24" s="80"/>
      <c r="M24" s="52"/>
      <c r="N24" s="53"/>
    </row>
    <row r="25" spans="1:14" ht="15.75">
      <c r="A25" s="67"/>
      <c r="B25" s="68"/>
      <c r="C25" s="68"/>
      <c r="D25" s="68"/>
      <c r="E25" s="68"/>
      <c r="F25" s="68"/>
      <c r="G25" s="68"/>
      <c r="H25" s="68"/>
      <c r="I25" s="68"/>
      <c r="J25" s="68"/>
      <c r="K25" s="82"/>
      <c r="L25" s="80"/>
      <c r="M25" s="52"/>
      <c r="N25" s="53"/>
    </row>
  </sheetData>
  <mergeCells count="34">
    <mergeCell ref="A22:J22"/>
    <mergeCell ref="A23:J23"/>
    <mergeCell ref="A24:J24"/>
    <mergeCell ref="M13:M14"/>
    <mergeCell ref="N13:N14"/>
    <mergeCell ref="A16:K16"/>
    <mergeCell ref="A17:A21"/>
    <mergeCell ref="L17:L21"/>
    <mergeCell ref="M17:M21"/>
    <mergeCell ref="N17:N21"/>
    <mergeCell ref="A11:N11"/>
    <mergeCell ref="B13:C13"/>
    <mergeCell ref="D13:D14"/>
    <mergeCell ref="E13:E14"/>
    <mergeCell ref="F13:F14"/>
    <mergeCell ref="G13:G14"/>
    <mergeCell ref="H13:H14"/>
    <mergeCell ref="I13:J13"/>
    <mergeCell ref="K13:K14"/>
    <mergeCell ref="L13:L14"/>
    <mergeCell ref="A1:N1"/>
    <mergeCell ref="A9:I9"/>
    <mergeCell ref="B4:C4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A7:K7"/>
  </mergeCells>
  <pageMargins left="0.70866141732283472" right="0.70866141732283472" top="0.74803149606299213" bottom="0.74803149606299213" header="0.31496062992125984" footer="0.31496062992125984"/>
  <pageSetup paperSize="8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71"/>
  <sheetViews>
    <sheetView topLeftCell="A151" workbookViewId="0">
      <selection activeCell="Q161" sqref="Q161"/>
    </sheetView>
  </sheetViews>
  <sheetFormatPr defaultRowHeight="15"/>
  <cols>
    <col min="1" max="1" width="23.85546875" customWidth="1"/>
    <col min="2" max="2" width="9.42578125" customWidth="1"/>
    <col min="3" max="3" width="9.28515625" customWidth="1"/>
    <col min="4" max="4" width="8.42578125" customWidth="1"/>
    <col min="5" max="5" width="8" customWidth="1"/>
    <col min="6" max="6" width="12.42578125" customWidth="1"/>
    <col min="7" max="7" width="13.85546875" customWidth="1"/>
    <col min="8" max="8" width="13.140625" customWidth="1"/>
    <col min="9" max="9" width="8.85546875" customWidth="1"/>
    <col min="10" max="10" width="10.28515625" customWidth="1"/>
    <col min="11" max="11" width="11" customWidth="1"/>
    <col min="12" max="12" width="14.42578125" customWidth="1"/>
    <col min="13" max="13" width="30.28515625" customWidth="1"/>
    <col min="14" max="14" width="26.140625" customWidth="1"/>
  </cols>
  <sheetData>
    <row r="1" spans="1:14" ht="15.75">
      <c r="A1" s="165" t="s">
        <v>475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</row>
    <row r="2" spans="1:14" ht="15.7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9"/>
      <c r="L2" s="1"/>
      <c r="M2" s="2"/>
      <c r="N2" s="3"/>
    </row>
    <row r="3" spans="1:14" ht="15.75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3"/>
      <c r="L3" s="51"/>
      <c r="M3" s="52"/>
      <c r="N3" s="53"/>
    </row>
    <row r="4" spans="1:14" ht="54.75" customHeight="1">
      <c r="A4" s="145" t="s">
        <v>0</v>
      </c>
      <c r="B4" s="166" t="s">
        <v>1</v>
      </c>
      <c r="C4" s="166"/>
      <c r="D4" s="166" t="s">
        <v>2</v>
      </c>
      <c r="E4" s="166" t="s">
        <v>3</v>
      </c>
      <c r="F4" s="166" t="s">
        <v>4</v>
      </c>
      <c r="G4" s="166" t="s">
        <v>5</v>
      </c>
      <c r="H4" s="166" t="s">
        <v>6</v>
      </c>
      <c r="I4" s="167" t="s">
        <v>7</v>
      </c>
      <c r="J4" s="167"/>
      <c r="K4" s="166" t="s">
        <v>159</v>
      </c>
      <c r="L4" s="193" t="s">
        <v>9</v>
      </c>
      <c r="M4" s="249" t="s">
        <v>10</v>
      </c>
      <c r="N4" s="176" t="s">
        <v>11</v>
      </c>
    </row>
    <row r="5" spans="1:14" ht="15.75">
      <c r="A5" s="151" t="s">
        <v>12</v>
      </c>
      <c r="B5" s="151" t="s">
        <v>13</v>
      </c>
      <c r="C5" s="151" t="s">
        <v>14</v>
      </c>
      <c r="D5" s="166"/>
      <c r="E5" s="166"/>
      <c r="F5" s="166"/>
      <c r="G5" s="166"/>
      <c r="H5" s="166"/>
      <c r="I5" s="151" t="s">
        <v>15</v>
      </c>
      <c r="J5" s="151" t="s">
        <v>16</v>
      </c>
      <c r="K5" s="166"/>
      <c r="L5" s="166"/>
      <c r="M5" s="168"/>
      <c r="N5" s="169"/>
    </row>
    <row r="6" spans="1:14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</row>
    <row r="7" spans="1:14" ht="16.5" thickBot="1">
      <c r="A7" s="250" t="s">
        <v>484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13"/>
      <c r="M7" s="6"/>
      <c r="N7" s="134"/>
    </row>
    <row r="8" spans="1:14">
      <c r="A8" s="252" t="s">
        <v>127</v>
      </c>
      <c r="B8" s="27" t="s">
        <v>77</v>
      </c>
      <c r="C8" s="27" t="s">
        <v>77</v>
      </c>
      <c r="D8" s="27">
        <v>174</v>
      </c>
      <c r="E8" s="27" t="s">
        <v>22</v>
      </c>
      <c r="F8" s="137" t="s">
        <v>34</v>
      </c>
      <c r="G8" s="137" t="s">
        <v>35</v>
      </c>
      <c r="H8" s="27">
        <v>220</v>
      </c>
      <c r="I8" s="27"/>
      <c r="J8" s="27" t="s">
        <v>32</v>
      </c>
      <c r="K8" s="27">
        <v>1</v>
      </c>
      <c r="L8" s="253" t="s">
        <v>94</v>
      </c>
      <c r="M8" s="217" t="s">
        <v>407</v>
      </c>
      <c r="N8" s="183" t="s">
        <v>171</v>
      </c>
    </row>
    <row r="9" spans="1:14">
      <c r="A9" s="241"/>
      <c r="B9" s="28" t="s">
        <v>78</v>
      </c>
      <c r="C9" s="28" t="s">
        <v>78</v>
      </c>
      <c r="D9" s="28">
        <v>175</v>
      </c>
      <c r="E9" s="28" t="s">
        <v>22</v>
      </c>
      <c r="F9" s="28" t="s">
        <v>40</v>
      </c>
      <c r="G9" s="28" t="s">
        <v>27</v>
      </c>
      <c r="H9" s="28">
        <v>275</v>
      </c>
      <c r="I9" s="28" t="s">
        <v>32</v>
      </c>
      <c r="J9" s="28"/>
      <c r="K9" s="28">
        <v>1</v>
      </c>
      <c r="L9" s="254"/>
      <c r="M9" s="218"/>
      <c r="N9" s="184"/>
    </row>
    <row r="10" spans="1:14">
      <c r="A10" s="241"/>
      <c r="B10" s="28" t="s">
        <v>79</v>
      </c>
      <c r="C10" s="28" t="s">
        <v>79</v>
      </c>
      <c r="D10" s="28">
        <v>176</v>
      </c>
      <c r="E10" s="28" t="s">
        <v>22</v>
      </c>
      <c r="F10" s="28" t="s">
        <v>38</v>
      </c>
      <c r="G10" s="28" t="s">
        <v>25</v>
      </c>
      <c r="H10" s="28">
        <v>110</v>
      </c>
      <c r="I10" s="28" t="s">
        <v>32</v>
      </c>
      <c r="J10" s="28"/>
      <c r="K10" s="28">
        <v>1</v>
      </c>
      <c r="L10" s="254"/>
      <c r="M10" s="218"/>
      <c r="N10" s="184"/>
    </row>
    <row r="11" spans="1:14">
      <c r="A11" s="241"/>
      <c r="B11" s="28" t="s">
        <v>80</v>
      </c>
      <c r="C11" s="28" t="s">
        <v>80</v>
      </c>
      <c r="D11" s="28">
        <v>177</v>
      </c>
      <c r="E11" s="28" t="s">
        <v>23</v>
      </c>
      <c r="F11" s="28" t="s">
        <v>38</v>
      </c>
      <c r="G11" s="28" t="s">
        <v>25</v>
      </c>
      <c r="H11" s="28">
        <v>140</v>
      </c>
      <c r="I11" s="28" t="s">
        <v>32</v>
      </c>
      <c r="J11" s="28"/>
      <c r="K11" s="28">
        <v>1</v>
      </c>
      <c r="L11" s="254"/>
      <c r="M11" s="218"/>
      <c r="N11" s="184"/>
    </row>
    <row r="12" spans="1:14">
      <c r="A12" s="241"/>
      <c r="B12" s="28" t="s">
        <v>81</v>
      </c>
      <c r="C12" s="28" t="s">
        <v>81</v>
      </c>
      <c r="D12" s="28">
        <v>178</v>
      </c>
      <c r="E12" s="28" t="s">
        <v>23</v>
      </c>
      <c r="F12" s="28" t="s">
        <v>40</v>
      </c>
      <c r="G12" s="28" t="s">
        <v>27</v>
      </c>
      <c r="H12" s="28">
        <v>262</v>
      </c>
      <c r="I12" s="28" t="s">
        <v>32</v>
      </c>
      <c r="J12" s="28"/>
      <c r="K12" s="28">
        <v>1</v>
      </c>
      <c r="L12" s="254"/>
      <c r="M12" s="218"/>
      <c r="N12" s="184"/>
    </row>
    <row r="13" spans="1:14">
      <c r="A13" s="241"/>
      <c r="B13" s="28" t="s">
        <v>82</v>
      </c>
      <c r="C13" s="28" t="s">
        <v>82</v>
      </c>
      <c r="D13" s="28">
        <v>179</v>
      </c>
      <c r="E13" s="28" t="s">
        <v>22</v>
      </c>
      <c r="F13" s="28" t="s">
        <v>88</v>
      </c>
      <c r="G13" s="28" t="s">
        <v>89</v>
      </c>
      <c r="H13" s="28">
        <v>280</v>
      </c>
      <c r="I13" s="28" t="s">
        <v>32</v>
      </c>
      <c r="J13" s="28"/>
      <c r="K13" s="28">
        <v>1</v>
      </c>
      <c r="L13" s="254"/>
      <c r="M13" s="218"/>
      <c r="N13" s="184"/>
    </row>
    <row r="14" spans="1:14">
      <c r="A14" s="241"/>
      <c r="B14" s="28" t="s">
        <v>83</v>
      </c>
      <c r="C14" s="28" t="s">
        <v>83</v>
      </c>
      <c r="D14" s="28">
        <v>180</v>
      </c>
      <c r="E14" s="28" t="s">
        <v>23</v>
      </c>
      <c r="F14" s="28" t="s">
        <v>88</v>
      </c>
      <c r="G14" s="28" t="s">
        <v>89</v>
      </c>
      <c r="H14" s="28">
        <v>240</v>
      </c>
      <c r="I14" s="28" t="s">
        <v>32</v>
      </c>
      <c r="J14" s="28"/>
      <c r="K14" s="28">
        <v>1</v>
      </c>
      <c r="L14" s="254"/>
      <c r="M14" s="218"/>
      <c r="N14" s="184"/>
    </row>
    <row r="15" spans="1:14">
      <c r="A15" s="241"/>
      <c r="B15" s="28" t="s">
        <v>84</v>
      </c>
      <c r="C15" s="28" t="s">
        <v>84</v>
      </c>
      <c r="D15" s="28">
        <v>181</v>
      </c>
      <c r="E15" s="28" t="s">
        <v>22</v>
      </c>
      <c r="F15" s="28" t="s">
        <v>88</v>
      </c>
      <c r="G15" s="28" t="s">
        <v>89</v>
      </c>
      <c r="H15" s="28">
        <v>185</v>
      </c>
      <c r="I15" s="28" t="s">
        <v>32</v>
      </c>
      <c r="J15" s="28"/>
      <c r="K15" s="28">
        <v>1</v>
      </c>
      <c r="L15" s="254"/>
      <c r="M15" s="218"/>
      <c r="N15" s="184"/>
    </row>
    <row r="16" spans="1:14">
      <c r="A16" s="241"/>
      <c r="B16" s="28" t="s">
        <v>85</v>
      </c>
      <c r="C16" s="28" t="s">
        <v>85</v>
      </c>
      <c r="D16" s="28">
        <v>182</v>
      </c>
      <c r="E16" s="28" t="s">
        <v>23</v>
      </c>
      <c r="F16" s="134" t="s">
        <v>34</v>
      </c>
      <c r="G16" s="134" t="s">
        <v>35</v>
      </c>
      <c r="H16" s="28">
        <v>250</v>
      </c>
      <c r="I16" s="28" t="s">
        <v>32</v>
      </c>
      <c r="J16" s="28"/>
      <c r="K16" s="28">
        <v>1</v>
      </c>
      <c r="L16" s="254"/>
      <c r="M16" s="218"/>
      <c r="N16" s="184"/>
    </row>
    <row r="17" spans="1:14">
      <c r="A17" s="241"/>
      <c r="B17" s="28" t="s">
        <v>86</v>
      </c>
      <c r="C17" s="28" t="s">
        <v>86</v>
      </c>
      <c r="D17" s="28">
        <v>183</v>
      </c>
      <c r="E17" s="28" t="s">
        <v>22</v>
      </c>
      <c r="F17" s="134" t="s">
        <v>34</v>
      </c>
      <c r="G17" s="134" t="s">
        <v>35</v>
      </c>
      <c r="H17" s="28">
        <v>230</v>
      </c>
      <c r="I17" s="28" t="s">
        <v>32</v>
      </c>
      <c r="J17" s="28"/>
      <c r="K17" s="28">
        <v>1</v>
      </c>
      <c r="L17" s="254"/>
      <c r="M17" s="218"/>
      <c r="N17" s="184"/>
    </row>
    <row r="18" spans="1:14">
      <c r="A18" s="242"/>
      <c r="B18" s="28" t="s">
        <v>87</v>
      </c>
      <c r="C18" s="28" t="s">
        <v>87</v>
      </c>
      <c r="D18" s="28">
        <v>184</v>
      </c>
      <c r="E18" s="28" t="s">
        <v>23</v>
      </c>
      <c r="F18" s="134" t="s">
        <v>34</v>
      </c>
      <c r="G18" s="134" t="s">
        <v>35</v>
      </c>
      <c r="H18" s="28">
        <v>240</v>
      </c>
      <c r="I18" s="28" t="s">
        <v>32</v>
      </c>
      <c r="J18" s="28"/>
      <c r="K18" s="28">
        <v>1</v>
      </c>
      <c r="L18" s="254"/>
      <c r="M18" s="218"/>
      <c r="N18" s="184"/>
    </row>
    <row r="19" spans="1:14">
      <c r="A19" s="240" t="s">
        <v>155</v>
      </c>
      <c r="B19" s="28" t="s">
        <v>90</v>
      </c>
      <c r="C19" s="28" t="s">
        <v>90</v>
      </c>
      <c r="D19" s="28">
        <v>191</v>
      </c>
      <c r="E19" s="28" t="s">
        <v>23</v>
      </c>
      <c r="F19" s="134" t="s">
        <v>34</v>
      </c>
      <c r="G19" s="134" t="s">
        <v>35</v>
      </c>
      <c r="H19" s="28">
        <v>180</v>
      </c>
      <c r="I19" s="28" t="s">
        <v>32</v>
      </c>
      <c r="J19" s="28"/>
      <c r="K19" s="28">
        <v>1</v>
      </c>
      <c r="L19" s="254"/>
      <c r="M19" s="218"/>
      <c r="N19" s="184"/>
    </row>
    <row r="20" spans="1:14">
      <c r="A20" s="241"/>
      <c r="B20" s="28" t="s">
        <v>91</v>
      </c>
      <c r="C20" s="28" t="s">
        <v>91</v>
      </c>
      <c r="D20" s="28">
        <v>192</v>
      </c>
      <c r="E20" s="28" t="s">
        <v>23</v>
      </c>
      <c r="F20" s="134" t="s">
        <v>34</v>
      </c>
      <c r="G20" s="134" t="s">
        <v>35</v>
      </c>
      <c r="H20" s="28">
        <v>170</v>
      </c>
      <c r="I20" s="28" t="s">
        <v>32</v>
      </c>
      <c r="J20" s="28"/>
      <c r="K20" s="28">
        <v>1</v>
      </c>
      <c r="L20" s="254"/>
      <c r="M20" s="218"/>
      <c r="N20" s="184"/>
    </row>
    <row r="21" spans="1:14">
      <c r="A21" s="241"/>
      <c r="B21" s="28" t="s">
        <v>92</v>
      </c>
      <c r="C21" s="28" t="s">
        <v>92</v>
      </c>
      <c r="D21" s="28">
        <v>193</v>
      </c>
      <c r="E21" s="28" t="s">
        <v>23</v>
      </c>
      <c r="F21" s="134" t="s">
        <v>34</v>
      </c>
      <c r="G21" s="134" t="s">
        <v>35</v>
      </c>
      <c r="H21" s="28">
        <v>165</v>
      </c>
      <c r="I21" s="28" t="s">
        <v>32</v>
      </c>
      <c r="J21" s="28"/>
      <c r="K21" s="28">
        <v>1</v>
      </c>
      <c r="L21" s="254"/>
      <c r="M21" s="218"/>
      <c r="N21" s="184"/>
    </row>
    <row r="22" spans="1:14">
      <c r="A22" s="241"/>
      <c r="B22" s="28" t="s">
        <v>42</v>
      </c>
      <c r="C22" s="28" t="s">
        <v>42</v>
      </c>
      <c r="D22" s="28">
        <v>194</v>
      </c>
      <c r="E22" s="28" t="s">
        <v>23</v>
      </c>
      <c r="F22" s="28" t="s">
        <v>40</v>
      </c>
      <c r="G22" s="28" t="s">
        <v>27</v>
      </c>
      <c r="H22" s="28">
        <v>180</v>
      </c>
      <c r="I22" s="28" t="s">
        <v>32</v>
      </c>
      <c r="J22" s="28"/>
      <c r="K22" s="28">
        <v>1</v>
      </c>
      <c r="L22" s="254"/>
      <c r="M22" s="218"/>
      <c r="N22" s="184"/>
    </row>
    <row r="23" spans="1:14">
      <c r="A23" s="242"/>
      <c r="B23" s="28" t="s">
        <v>93</v>
      </c>
      <c r="C23" s="28" t="s">
        <v>93</v>
      </c>
      <c r="D23" s="28">
        <v>195</v>
      </c>
      <c r="E23" s="28" t="s">
        <v>23</v>
      </c>
      <c r="F23" s="28" t="s">
        <v>40</v>
      </c>
      <c r="G23" s="28" t="s">
        <v>27</v>
      </c>
      <c r="H23" s="28">
        <v>212</v>
      </c>
      <c r="I23" s="28" t="s">
        <v>32</v>
      </c>
      <c r="J23" s="28"/>
      <c r="K23" s="28">
        <v>1</v>
      </c>
      <c r="L23" s="254"/>
      <c r="M23" s="218"/>
      <c r="N23" s="184"/>
    </row>
    <row r="24" spans="1:14" ht="48" thickBot="1">
      <c r="A24" s="29" t="s">
        <v>156</v>
      </c>
      <c r="B24" s="30" t="s">
        <v>72</v>
      </c>
      <c r="C24" s="30" t="s">
        <v>72</v>
      </c>
      <c r="D24" s="30">
        <v>233</v>
      </c>
      <c r="E24" s="30" t="s">
        <v>23</v>
      </c>
      <c r="F24" s="30" t="s">
        <v>34</v>
      </c>
      <c r="G24" s="30" t="s">
        <v>35</v>
      </c>
      <c r="H24" s="30">
        <v>160</v>
      </c>
      <c r="I24" s="30" t="s">
        <v>32</v>
      </c>
      <c r="J24" s="30"/>
      <c r="K24" s="30">
        <v>1</v>
      </c>
      <c r="L24" s="255"/>
      <c r="M24" s="256"/>
      <c r="N24" s="185"/>
    </row>
    <row r="25" spans="1:14" ht="15.75">
      <c r="A25" s="257" t="s">
        <v>21</v>
      </c>
      <c r="B25" s="257"/>
      <c r="C25" s="257"/>
      <c r="D25" s="257"/>
      <c r="E25" s="257"/>
      <c r="F25" s="257"/>
      <c r="G25" s="257"/>
      <c r="H25" s="257"/>
      <c r="I25" s="257"/>
      <c r="J25" s="77" t="s">
        <v>18</v>
      </c>
      <c r="K25" s="109">
        <f>SUM(K8:K24)</f>
        <v>17</v>
      </c>
      <c r="L25" s="84"/>
      <c r="M25" s="85"/>
      <c r="N25" s="86"/>
    </row>
    <row r="26" spans="1:14" ht="15.75">
      <c r="A26" s="75"/>
      <c r="B26" s="75"/>
      <c r="C26" s="75"/>
      <c r="D26" s="75"/>
      <c r="E26" s="75"/>
      <c r="F26" s="75"/>
      <c r="G26" s="75"/>
      <c r="H26" s="75"/>
      <c r="I26" s="75"/>
      <c r="J26" s="76"/>
      <c r="K26" s="50"/>
      <c r="L26" s="83"/>
      <c r="M26" s="52"/>
      <c r="N26" s="53"/>
    </row>
    <row r="27" spans="1:14" ht="15.75">
      <c r="A27" s="87"/>
      <c r="B27" s="87"/>
      <c r="C27" s="87"/>
      <c r="D27" s="87"/>
      <c r="E27" s="87"/>
      <c r="F27" s="87"/>
      <c r="G27" s="87"/>
      <c r="H27" s="87"/>
      <c r="I27" s="87"/>
      <c r="J27" s="88"/>
      <c r="K27" s="56"/>
      <c r="L27" s="89"/>
      <c r="M27" s="58"/>
      <c r="N27" s="59"/>
    </row>
    <row r="28" spans="1:14" ht="20.25">
      <c r="A28" s="207" t="s">
        <v>222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</row>
    <row r="29" spans="1:14" ht="15.75">
      <c r="A29" s="90"/>
      <c r="B29" s="90"/>
      <c r="C29" s="90"/>
      <c r="D29" s="90"/>
      <c r="E29" s="90"/>
      <c r="F29" s="90"/>
      <c r="G29" s="90"/>
      <c r="H29" s="90"/>
      <c r="I29" s="90"/>
      <c r="J29" s="91"/>
      <c r="K29" s="60"/>
      <c r="L29" s="92"/>
      <c r="M29" s="61"/>
      <c r="N29" s="62"/>
    </row>
    <row r="30" spans="1:14" ht="59.25" customHeight="1">
      <c r="A30" s="145" t="s">
        <v>0</v>
      </c>
      <c r="B30" s="166" t="s">
        <v>1</v>
      </c>
      <c r="C30" s="166"/>
      <c r="D30" s="166" t="s">
        <v>2</v>
      </c>
      <c r="E30" s="166" t="s">
        <v>3</v>
      </c>
      <c r="F30" s="166" t="s">
        <v>4</v>
      </c>
      <c r="G30" s="166" t="s">
        <v>5</v>
      </c>
      <c r="H30" s="166" t="s">
        <v>6</v>
      </c>
      <c r="I30" s="167" t="s">
        <v>7</v>
      </c>
      <c r="J30" s="167"/>
      <c r="K30" s="166" t="s">
        <v>8</v>
      </c>
      <c r="L30" s="166" t="s">
        <v>9</v>
      </c>
      <c r="M30" s="168" t="s">
        <v>10</v>
      </c>
      <c r="N30" s="169" t="s">
        <v>11</v>
      </c>
    </row>
    <row r="31" spans="1:14" ht="15.75">
      <c r="A31" s="151" t="s">
        <v>12</v>
      </c>
      <c r="B31" s="151" t="s">
        <v>13</v>
      </c>
      <c r="C31" s="151" t="s">
        <v>14</v>
      </c>
      <c r="D31" s="166"/>
      <c r="E31" s="166"/>
      <c r="F31" s="166"/>
      <c r="G31" s="166"/>
      <c r="H31" s="166"/>
      <c r="I31" s="151" t="s">
        <v>15</v>
      </c>
      <c r="J31" s="151" t="s">
        <v>16</v>
      </c>
      <c r="K31" s="166"/>
      <c r="L31" s="166"/>
      <c r="M31" s="168"/>
      <c r="N31" s="169"/>
    </row>
    <row r="32" spans="1:14">
      <c r="A32" s="5">
        <v>1</v>
      </c>
      <c r="B32" s="5">
        <v>2</v>
      </c>
      <c r="C32" s="5">
        <v>3</v>
      </c>
      <c r="D32" s="5">
        <v>4</v>
      </c>
      <c r="E32" s="5">
        <v>5</v>
      </c>
      <c r="F32" s="5">
        <v>6</v>
      </c>
      <c r="G32" s="5">
        <v>7</v>
      </c>
      <c r="H32" s="5">
        <v>8</v>
      </c>
      <c r="I32" s="5">
        <v>9</v>
      </c>
      <c r="J32" s="5">
        <v>10</v>
      </c>
      <c r="K32" s="5">
        <v>11</v>
      </c>
      <c r="L32" s="5">
        <v>12</v>
      </c>
      <c r="M32" s="5">
        <v>13</v>
      </c>
      <c r="N32" s="5">
        <v>14</v>
      </c>
    </row>
    <row r="33" spans="1:14" ht="15.75">
      <c r="A33" s="250" t="s">
        <v>484</v>
      </c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93"/>
      <c r="M33" s="13"/>
      <c r="N33" s="134"/>
    </row>
    <row r="34" spans="1:14">
      <c r="A34" s="261" t="s">
        <v>226</v>
      </c>
      <c r="B34" s="28" t="s">
        <v>227</v>
      </c>
      <c r="C34" s="28" t="s">
        <v>227</v>
      </c>
      <c r="D34" s="28">
        <v>4</v>
      </c>
      <c r="E34" s="28" t="s">
        <v>22</v>
      </c>
      <c r="F34" s="28" t="s">
        <v>40</v>
      </c>
      <c r="G34" s="28" t="s">
        <v>27</v>
      </c>
      <c r="H34" s="28">
        <v>230</v>
      </c>
      <c r="I34" s="28" t="s">
        <v>32</v>
      </c>
      <c r="J34" s="28"/>
      <c r="K34" s="28">
        <v>1</v>
      </c>
      <c r="L34" s="263" t="s">
        <v>228</v>
      </c>
      <c r="M34" s="265" t="s">
        <v>229</v>
      </c>
      <c r="N34" s="266" t="s">
        <v>230</v>
      </c>
    </row>
    <row r="35" spans="1:14">
      <c r="A35" s="261"/>
      <c r="B35" s="28" t="s">
        <v>231</v>
      </c>
      <c r="C35" s="28" t="s">
        <v>231</v>
      </c>
      <c r="D35" s="28">
        <v>3</v>
      </c>
      <c r="E35" s="28" t="s">
        <v>22</v>
      </c>
      <c r="F35" s="28" t="s">
        <v>214</v>
      </c>
      <c r="G35" s="28" t="s">
        <v>35</v>
      </c>
      <c r="H35" s="28">
        <v>240</v>
      </c>
      <c r="I35" s="28" t="s">
        <v>32</v>
      </c>
      <c r="J35" s="28"/>
      <c r="K35" s="28">
        <v>1</v>
      </c>
      <c r="L35" s="263"/>
      <c r="M35" s="181"/>
      <c r="N35" s="184"/>
    </row>
    <row r="36" spans="1:14">
      <c r="A36" s="261"/>
      <c r="B36" s="28" t="s">
        <v>232</v>
      </c>
      <c r="C36" s="28" t="s">
        <v>232</v>
      </c>
      <c r="D36" s="28">
        <v>2</v>
      </c>
      <c r="E36" s="28" t="s">
        <v>22</v>
      </c>
      <c r="F36" s="28" t="s">
        <v>40</v>
      </c>
      <c r="G36" s="28" t="s">
        <v>27</v>
      </c>
      <c r="H36" s="28">
        <v>350</v>
      </c>
      <c r="I36" s="28" t="s">
        <v>32</v>
      </c>
      <c r="J36" s="28"/>
      <c r="K36" s="28">
        <v>1</v>
      </c>
      <c r="L36" s="263"/>
      <c r="M36" s="181"/>
      <c r="N36" s="184"/>
    </row>
    <row r="37" spans="1:14" ht="15.75" thickBot="1">
      <c r="A37" s="262"/>
      <c r="B37" s="30" t="s">
        <v>233</v>
      </c>
      <c r="C37" s="30" t="s">
        <v>233</v>
      </c>
      <c r="D37" s="30">
        <v>1</v>
      </c>
      <c r="E37" s="30" t="s">
        <v>22</v>
      </c>
      <c r="F37" s="30" t="s">
        <v>40</v>
      </c>
      <c r="G37" s="30" t="s">
        <v>27</v>
      </c>
      <c r="H37" s="30">
        <v>210</v>
      </c>
      <c r="I37" s="30" t="s">
        <v>32</v>
      </c>
      <c r="J37" s="30"/>
      <c r="K37" s="30">
        <v>1</v>
      </c>
      <c r="L37" s="264"/>
      <c r="M37" s="182"/>
      <c r="N37" s="185"/>
    </row>
    <row r="38" spans="1:14">
      <c r="A38" s="258" t="s">
        <v>234</v>
      </c>
      <c r="B38" s="27" t="s">
        <v>235</v>
      </c>
      <c r="C38" s="27" t="s">
        <v>235</v>
      </c>
      <c r="D38" s="27">
        <v>5</v>
      </c>
      <c r="E38" s="27" t="s">
        <v>22</v>
      </c>
      <c r="F38" s="27" t="s">
        <v>30</v>
      </c>
      <c r="G38" s="27" t="s">
        <v>31</v>
      </c>
      <c r="H38" s="27">
        <v>120</v>
      </c>
      <c r="I38" s="27" t="s">
        <v>32</v>
      </c>
      <c r="J38" s="27"/>
      <c r="K38" s="27">
        <v>1</v>
      </c>
      <c r="L38" s="253" t="s">
        <v>236</v>
      </c>
      <c r="M38" s="217" t="s">
        <v>237</v>
      </c>
      <c r="N38" s="183" t="s">
        <v>238</v>
      </c>
    </row>
    <row r="39" spans="1:14">
      <c r="A39" s="227"/>
      <c r="B39" s="28" t="s">
        <v>239</v>
      </c>
      <c r="C39" s="28" t="s">
        <v>239</v>
      </c>
      <c r="D39" s="28">
        <v>6</v>
      </c>
      <c r="E39" s="28" t="s">
        <v>22</v>
      </c>
      <c r="F39" s="94" t="s">
        <v>43</v>
      </c>
      <c r="G39" s="94" t="s">
        <v>31</v>
      </c>
      <c r="H39" s="28">
        <v>160</v>
      </c>
      <c r="I39" s="28" t="s">
        <v>32</v>
      </c>
      <c r="J39" s="28"/>
      <c r="K39" s="28">
        <v>1</v>
      </c>
      <c r="L39" s="254"/>
      <c r="M39" s="218"/>
      <c r="N39" s="184"/>
    </row>
    <row r="40" spans="1:14">
      <c r="A40" s="227"/>
      <c r="B40" s="28" t="s">
        <v>240</v>
      </c>
      <c r="C40" s="28" t="s">
        <v>240</v>
      </c>
      <c r="D40" s="28">
        <v>7</v>
      </c>
      <c r="E40" s="28" t="s">
        <v>22</v>
      </c>
      <c r="F40" s="94" t="s">
        <v>40</v>
      </c>
      <c r="G40" s="94" t="s">
        <v>241</v>
      </c>
      <c r="H40" s="28">
        <v>120</v>
      </c>
      <c r="I40" s="28" t="s">
        <v>32</v>
      </c>
      <c r="J40" s="28"/>
      <c r="K40" s="28">
        <v>1</v>
      </c>
      <c r="L40" s="254"/>
      <c r="M40" s="218"/>
      <c r="N40" s="184"/>
    </row>
    <row r="41" spans="1:14">
      <c r="A41" s="227"/>
      <c r="B41" s="28" t="s">
        <v>242</v>
      </c>
      <c r="C41" s="28" t="s">
        <v>242</v>
      </c>
      <c r="D41" s="28">
        <v>8</v>
      </c>
      <c r="E41" s="28" t="s">
        <v>22</v>
      </c>
      <c r="F41" s="94" t="s">
        <v>43</v>
      </c>
      <c r="G41" s="94" t="s">
        <v>31</v>
      </c>
      <c r="H41" s="28">
        <v>190</v>
      </c>
      <c r="I41" s="28" t="s">
        <v>32</v>
      </c>
      <c r="J41" s="28"/>
      <c r="K41" s="28">
        <v>1</v>
      </c>
      <c r="L41" s="254"/>
      <c r="M41" s="218"/>
      <c r="N41" s="184"/>
    </row>
    <row r="42" spans="1:14">
      <c r="A42" s="227"/>
      <c r="B42" s="28" t="s">
        <v>243</v>
      </c>
      <c r="C42" s="28" t="s">
        <v>243</v>
      </c>
      <c r="D42" s="28">
        <v>9</v>
      </c>
      <c r="E42" s="28" t="s">
        <v>22</v>
      </c>
      <c r="F42" s="140" t="s">
        <v>43</v>
      </c>
      <c r="G42" s="140" t="s">
        <v>31</v>
      </c>
      <c r="H42" s="28">
        <v>160</v>
      </c>
      <c r="I42" s="28" t="s">
        <v>32</v>
      </c>
      <c r="J42" s="28"/>
      <c r="K42" s="28">
        <v>1</v>
      </c>
      <c r="L42" s="254"/>
      <c r="M42" s="218"/>
      <c r="N42" s="184"/>
    </row>
    <row r="43" spans="1:14">
      <c r="A43" s="227"/>
      <c r="B43" s="28" t="s">
        <v>244</v>
      </c>
      <c r="C43" s="28" t="s">
        <v>244</v>
      </c>
      <c r="D43" s="28">
        <v>10</v>
      </c>
      <c r="E43" s="28" t="s">
        <v>22</v>
      </c>
      <c r="F43" s="28" t="s">
        <v>34</v>
      </c>
      <c r="G43" s="28" t="s">
        <v>35</v>
      </c>
      <c r="H43" s="28">
        <v>130</v>
      </c>
      <c r="I43" s="28" t="s">
        <v>32</v>
      </c>
      <c r="J43" s="28"/>
      <c r="K43" s="28">
        <v>1</v>
      </c>
      <c r="L43" s="254"/>
      <c r="M43" s="218"/>
      <c r="N43" s="184"/>
    </row>
    <row r="44" spans="1:14" ht="15.75" thickBot="1">
      <c r="A44" s="259"/>
      <c r="B44" s="30" t="s">
        <v>245</v>
      </c>
      <c r="C44" s="30" t="s">
        <v>245</v>
      </c>
      <c r="D44" s="30">
        <v>11</v>
      </c>
      <c r="E44" s="30" t="s">
        <v>22</v>
      </c>
      <c r="F44" s="30" t="s">
        <v>34</v>
      </c>
      <c r="G44" s="30" t="s">
        <v>35</v>
      </c>
      <c r="H44" s="30">
        <v>130</v>
      </c>
      <c r="I44" s="30" t="s">
        <v>32</v>
      </c>
      <c r="J44" s="30"/>
      <c r="K44" s="30">
        <v>1</v>
      </c>
      <c r="L44" s="255"/>
      <c r="M44" s="256"/>
      <c r="N44" s="185"/>
    </row>
    <row r="45" spans="1:14">
      <c r="A45" s="252" t="s">
        <v>246</v>
      </c>
      <c r="B45" s="27" t="s">
        <v>247</v>
      </c>
      <c r="C45" s="27" t="s">
        <v>247</v>
      </c>
      <c r="D45" s="27">
        <v>17</v>
      </c>
      <c r="E45" s="27" t="s">
        <v>22</v>
      </c>
      <c r="F45" s="27" t="s">
        <v>34</v>
      </c>
      <c r="G45" s="27" t="s">
        <v>35</v>
      </c>
      <c r="H45" s="27">
        <v>110</v>
      </c>
      <c r="I45" s="27" t="s">
        <v>32</v>
      </c>
      <c r="J45" s="27"/>
      <c r="K45" s="27">
        <v>1</v>
      </c>
      <c r="L45" s="253" t="s">
        <v>248</v>
      </c>
      <c r="M45" s="180" t="s">
        <v>249</v>
      </c>
      <c r="N45" s="183" t="s">
        <v>250</v>
      </c>
    </row>
    <row r="46" spans="1:14">
      <c r="A46" s="241"/>
      <c r="B46" s="28" t="s">
        <v>251</v>
      </c>
      <c r="C46" s="28" t="s">
        <v>251</v>
      </c>
      <c r="D46" s="28">
        <v>18</v>
      </c>
      <c r="E46" s="28" t="s">
        <v>22</v>
      </c>
      <c r="F46" s="28" t="s">
        <v>40</v>
      </c>
      <c r="G46" s="28" t="s">
        <v>27</v>
      </c>
      <c r="H46" s="28">
        <v>240</v>
      </c>
      <c r="I46" s="28" t="s">
        <v>32</v>
      </c>
      <c r="J46" s="28"/>
      <c r="K46" s="28">
        <v>1</v>
      </c>
      <c r="L46" s="254"/>
      <c r="M46" s="181"/>
      <c r="N46" s="184"/>
    </row>
    <row r="47" spans="1:14">
      <c r="A47" s="241"/>
      <c r="B47" s="28" t="s">
        <v>252</v>
      </c>
      <c r="C47" s="28" t="s">
        <v>252</v>
      </c>
      <c r="D47" s="28">
        <v>19</v>
      </c>
      <c r="E47" s="28" t="s">
        <v>22</v>
      </c>
      <c r="F47" s="28" t="s">
        <v>40</v>
      </c>
      <c r="G47" s="28" t="s">
        <v>27</v>
      </c>
      <c r="H47" s="28">
        <v>180</v>
      </c>
      <c r="I47" s="28" t="s">
        <v>32</v>
      </c>
      <c r="J47" s="28"/>
      <c r="K47" s="28">
        <v>1</v>
      </c>
      <c r="L47" s="254"/>
      <c r="M47" s="181"/>
      <c r="N47" s="184"/>
    </row>
    <row r="48" spans="1:14">
      <c r="A48" s="241"/>
      <c r="B48" s="28" t="s">
        <v>253</v>
      </c>
      <c r="C48" s="28" t="s">
        <v>253</v>
      </c>
      <c r="D48" s="28">
        <v>20</v>
      </c>
      <c r="E48" s="28" t="s">
        <v>23</v>
      </c>
      <c r="F48" s="28" t="s">
        <v>40</v>
      </c>
      <c r="G48" s="28" t="s">
        <v>27</v>
      </c>
      <c r="H48" s="28">
        <v>200</v>
      </c>
      <c r="I48" s="28" t="s">
        <v>32</v>
      </c>
      <c r="J48" s="28"/>
      <c r="K48" s="28">
        <v>1</v>
      </c>
      <c r="L48" s="254"/>
      <c r="M48" s="181"/>
      <c r="N48" s="184"/>
    </row>
    <row r="49" spans="1:14">
      <c r="A49" s="241"/>
      <c r="B49" s="28" t="s">
        <v>254</v>
      </c>
      <c r="C49" s="28" t="s">
        <v>254</v>
      </c>
      <c r="D49" s="28">
        <v>21</v>
      </c>
      <c r="E49" s="28" t="s">
        <v>23</v>
      </c>
      <c r="F49" s="140" t="s">
        <v>34</v>
      </c>
      <c r="G49" s="140" t="s">
        <v>35</v>
      </c>
      <c r="H49" s="28">
        <v>250</v>
      </c>
      <c r="I49" s="28" t="s">
        <v>32</v>
      </c>
      <c r="J49" s="28"/>
      <c r="K49" s="28">
        <v>1</v>
      </c>
      <c r="L49" s="254"/>
      <c r="M49" s="181"/>
      <c r="N49" s="184"/>
    </row>
    <row r="50" spans="1:14" ht="15.75" thickBot="1">
      <c r="A50" s="260"/>
      <c r="B50" s="30" t="s">
        <v>255</v>
      </c>
      <c r="C50" s="30" t="s">
        <v>255</v>
      </c>
      <c r="D50" s="30">
        <v>22</v>
      </c>
      <c r="E50" s="30" t="s">
        <v>22</v>
      </c>
      <c r="F50" s="30" t="s">
        <v>40</v>
      </c>
      <c r="G50" s="30" t="s">
        <v>27</v>
      </c>
      <c r="H50" s="30">
        <v>210</v>
      </c>
      <c r="I50" s="30" t="s">
        <v>32</v>
      </c>
      <c r="J50" s="30"/>
      <c r="K50" s="30">
        <v>1</v>
      </c>
      <c r="L50" s="255"/>
      <c r="M50" s="182"/>
      <c r="N50" s="185"/>
    </row>
    <row r="51" spans="1:14">
      <c r="A51" s="252" t="s">
        <v>256</v>
      </c>
      <c r="B51" s="27" t="s">
        <v>257</v>
      </c>
      <c r="C51" s="27" t="s">
        <v>257</v>
      </c>
      <c r="D51" s="27">
        <v>12</v>
      </c>
      <c r="E51" s="27" t="s">
        <v>23</v>
      </c>
      <c r="F51" s="28" t="s">
        <v>40</v>
      </c>
      <c r="G51" s="28" t="s">
        <v>27</v>
      </c>
      <c r="H51" s="27">
        <v>160</v>
      </c>
      <c r="I51" s="27" t="s">
        <v>32</v>
      </c>
      <c r="J51" s="27"/>
      <c r="K51" s="27">
        <v>1</v>
      </c>
      <c r="L51" s="253" t="s">
        <v>258</v>
      </c>
      <c r="M51" s="180" t="s">
        <v>259</v>
      </c>
      <c r="N51" s="183" t="s">
        <v>238</v>
      </c>
    </row>
    <row r="52" spans="1:14">
      <c r="A52" s="241"/>
      <c r="B52" s="28" t="s">
        <v>260</v>
      </c>
      <c r="C52" s="28" t="s">
        <v>260</v>
      </c>
      <c r="D52" s="28">
        <v>13</v>
      </c>
      <c r="E52" s="28" t="s">
        <v>22</v>
      </c>
      <c r="F52" s="28" t="s">
        <v>41</v>
      </c>
      <c r="G52" s="28" t="s">
        <v>132</v>
      </c>
      <c r="H52" s="28">
        <v>150</v>
      </c>
      <c r="I52" s="28" t="s">
        <v>32</v>
      </c>
      <c r="J52" s="28"/>
      <c r="K52" s="28">
        <v>1</v>
      </c>
      <c r="L52" s="254"/>
      <c r="M52" s="181"/>
      <c r="N52" s="184"/>
    </row>
    <row r="53" spans="1:14">
      <c r="A53" s="241"/>
      <c r="B53" s="28" t="s">
        <v>261</v>
      </c>
      <c r="C53" s="28" t="s">
        <v>261</v>
      </c>
      <c r="D53" s="28">
        <v>14</v>
      </c>
      <c r="E53" s="28" t="s">
        <v>23</v>
      </c>
      <c r="F53" s="140" t="s">
        <v>34</v>
      </c>
      <c r="G53" s="140" t="s">
        <v>35</v>
      </c>
      <c r="H53" s="28">
        <v>240</v>
      </c>
      <c r="I53" s="28" t="s">
        <v>32</v>
      </c>
      <c r="J53" s="28"/>
      <c r="K53" s="28">
        <v>1</v>
      </c>
      <c r="L53" s="254"/>
      <c r="M53" s="181"/>
      <c r="N53" s="184"/>
    </row>
    <row r="54" spans="1:14">
      <c r="A54" s="241"/>
      <c r="B54" s="28" t="s">
        <v>70</v>
      </c>
      <c r="C54" s="28" t="s">
        <v>70</v>
      </c>
      <c r="D54" s="28">
        <v>15</v>
      </c>
      <c r="E54" s="28" t="s">
        <v>23</v>
      </c>
      <c r="F54" s="28" t="s">
        <v>41</v>
      </c>
      <c r="G54" s="28" t="s">
        <v>132</v>
      </c>
      <c r="H54" s="28">
        <v>140</v>
      </c>
      <c r="I54" s="28" t="s">
        <v>32</v>
      </c>
      <c r="J54" s="28"/>
      <c r="K54" s="28">
        <v>1</v>
      </c>
      <c r="L54" s="254"/>
      <c r="M54" s="181"/>
      <c r="N54" s="184"/>
    </row>
    <row r="55" spans="1:14">
      <c r="A55" s="241"/>
      <c r="B55" s="28" t="s">
        <v>69</v>
      </c>
      <c r="C55" s="28" t="s">
        <v>69</v>
      </c>
      <c r="D55" s="28">
        <v>16</v>
      </c>
      <c r="E55" s="28" t="s">
        <v>22</v>
      </c>
      <c r="F55" s="28" t="s">
        <v>40</v>
      </c>
      <c r="G55" s="28" t="s">
        <v>27</v>
      </c>
      <c r="H55" s="28">
        <v>210</v>
      </c>
      <c r="I55" s="28" t="s">
        <v>32</v>
      </c>
      <c r="J55" s="28"/>
      <c r="K55" s="28">
        <v>1</v>
      </c>
      <c r="L55" s="254"/>
      <c r="M55" s="181"/>
      <c r="N55" s="184"/>
    </row>
    <row r="56" spans="1:14">
      <c r="A56" s="241"/>
      <c r="B56" s="28" t="s">
        <v>262</v>
      </c>
      <c r="C56" s="28" t="s">
        <v>262</v>
      </c>
      <c r="D56" s="28">
        <v>23</v>
      </c>
      <c r="E56" s="28" t="s">
        <v>22</v>
      </c>
      <c r="F56" s="28" t="s">
        <v>30</v>
      </c>
      <c r="G56" s="28" t="s">
        <v>31</v>
      </c>
      <c r="H56" s="28">
        <v>160</v>
      </c>
      <c r="I56" s="28" t="s">
        <v>32</v>
      </c>
      <c r="J56" s="28"/>
      <c r="K56" s="28">
        <v>1</v>
      </c>
      <c r="L56" s="254"/>
      <c r="M56" s="181"/>
      <c r="N56" s="184"/>
    </row>
    <row r="57" spans="1:14">
      <c r="A57" s="241"/>
      <c r="B57" s="28" t="s">
        <v>263</v>
      </c>
      <c r="C57" s="28" t="s">
        <v>263</v>
      </c>
      <c r="D57" s="28">
        <v>24</v>
      </c>
      <c r="E57" s="28" t="s">
        <v>23</v>
      </c>
      <c r="F57" s="28" t="s">
        <v>214</v>
      </c>
      <c r="G57" s="28" t="s">
        <v>35</v>
      </c>
      <c r="H57" s="28">
        <v>170</v>
      </c>
      <c r="I57" s="28" t="s">
        <v>32</v>
      </c>
      <c r="J57" s="28"/>
      <c r="K57" s="28">
        <v>1</v>
      </c>
      <c r="L57" s="254"/>
      <c r="M57" s="181"/>
      <c r="N57" s="184"/>
    </row>
    <row r="58" spans="1:14">
      <c r="A58" s="241"/>
      <c r="B58" s="28" t="s">
        <v>264</v>
      </c>
      <c r="C58" s="28" t="s">
        <v>264</v>
      </c>
      <c r="D58" s="28">
        <v>25</v>
      </c>
      <c r="E58" s="28" t="s">
        <v>23</v>
      </c>
      <c r="F58" s="28" t="s">
        <v>30</v>
      </c>
      <c r="G58" s="28" t="s">
        <v>31</v>
      </c>
      <c r="H58" s="28">
        <v>170</v>
      </c>
      <c r="I58" s="28" t="s">
        <v>32</v>
      </c>
      <c r="J58" s="28"/>
      <c r="K58" s="28">
        <v>1</v>
      </c>
      <c r="L58" s="254"/>
      <c r="M58" s="181"/>
      <c r="N58" s="184"/>
    </row>
    <row r="59" spans="1:14">
      <c r="A59" s="241"/>
      <c r="B59" s="28" t="s">
        <v>265</v>
      </c>
      <c r="C59" s="28" t="s">
        <v>265</v>
      </c>
      <c r="D59" s="28">
        <v>26</v>
      </c>
      <c r="E59" s="28" t="s">
        <v>22</v>
      </c>
      <c r="F59" s="28" t="s">
        <v>30</v>
      </c>
      <c r="G59" s="28" t="s">
        <v>31</v>
      </c>
      <c r="H59" s="28">
        <v>110</v>
      </c>
      <c r="I59" s="28" t="s">
        <v>32</v>
      </c>
      <c r="J59" s="28"/>
      <c r="K59" s="28">
        <v>1</v>
      </c>
      <c r="L59" s="254"/>
      <c r="M59" s="181"/>
      <c r="N59" s="184"/>
    </row>
    <row r="60" spans="1:14">
      <c r="A60" s="241"/>
      <c r="B60" s="28" t="s">
        <v>266</v>
      </c>
      <c r="C60" s="28" t="s">
        <v>266</v>
      </c>
      <c r="D60" s="28">
        <v>27</v>
      </c>
      <c r="E60" s="28" t="s">
        <v>22</v>
      </c>
      <c r="F60" s="28" t="s">
        <v>30</v>
      </c>
      <c r="G60" s="28" t="s">
        <v>31</v>
      </c>
      <c r="H60" s="28">
        <v>160</v>
      </c>
      <c r="I60" s="28" t="s">
        <v>32</v>
      </c>
      <c r="J60" s="28"/>
      <c r="K60" s="28">
        <v>1</v>
      </c>
      <c r="L60" s="254"/>
      <c r="M60" s="181"/>
      <c r="N60" s="184"/>
    </row>
    <row r="61" spans="1:14">
      <c r="A61" s="241"/>
      <c r="B61" s="28" t="s">
        <v>267</v>
      </c>
      <c r="C61" s="28" t="s">
        <v>267</v>
      </c>
      <c r="D61" s="28">
        <v>28</v>
      </c>
      <c r="E61" s="28" t="s">
        <v>23</v>
      </c>
      <c r="F61" s="28" t="s">
        <v>30</v>
      </c>
      <c r="G61" s="28" t="s">
        <v>31</v>
      </c>
      <c r="H61" s="28">
        <v>150</v>
      </c>
      <c r="I61" s="28" t="s">
        <v>32</v>
      </c>
      <c r="J61" s="28"/>
      <c r="K61" s="28">
        <v>1</v>
      </c>
      <c r="L61" s="254"/>
      <c r="M61" s="181"/>
      <c r="N61" s="184"/>
    </row>
    <row r="62" spans="1:14">
      <c r="A62" s="241"/>
      <c r="B62" s="28" t="s">
        <v>268</v>
      </c>
      <c r="C62" s="28" t="s">
        <v>268</v>
      </c>
      <c r="D62" s="28">
        <v>29</v>
      </c>
      <c r="E62" s="28" t="s">
        <v>22</v>
      </c>
      <c r="F62" s="28" t="s">
        <v>30</v>
      </c>
      <c r="G62" s="28" t="s">
        <v>31</v>
      </c>
      <c r="H62" s="28">
        <v>190</v>
      </c>
      <c r="I62" s="28" t="s">
        <v>32</v>
      </c>
      <c r="J62" s="28"/>
      <c r="K62" s="28">
        <v>1</v>
      </c>
      <c r="L62" s="254"/>
      <c r="M62" s="181"/>
      <c r="N62" s="184"/>
    </row>
    <row r="63" spans="1:14">
      <c r="A63" s="241"/>
      <c r="B63" s="28" t="s">
        <v>269</v>
      </c>
      <c r="C63" s="28" t="s">
        <v>269</v>
      </c>
      <c r="D63" s="28">
        <v>30</v>
      </c>
      <c r="E63" s="28" t="s">
        <v>22</v>
      </c>
      <c r="F63" s="28" t="s">
        <v>30</v>
      </c>
      <c r="G63" s="28" t="s">
        <v>31</v>
      </c>
      <c r="H63" s="28">
        <v>210</v>
      </c>
      <c r="I63" s="28" t="s">
        <v>32</v>
      </c>
      <c r="J63" s="28"/>
      <c r="K63" s="28">
        <v>1</v>
      </c>
      <c r="L63" s="254"/>
      <c r="M63" s="181"/>
      <c r="N63" s="184"/>
    </row>
    <row r="64" spans="1:14">
      <c r="A64" s="241"/>
      <c r="B64" s="28" t="s">
        <v>270</v>
      </c>
      <c r="C64" s="28" t="s">
        <v>270</v>
      </c>
      <c r="D64" s="28">
        <v>31</v>
      </c>
      <c r="E64" s="28" t="s">
        <v>23</v>
      </c>
      <c r="F64" s="140" t="s">
        <v>34</v>
      </c>
      <c r="G64" s="140" t="s">
        <v>35</v>
      </c>
      <c r="H64" s="28">
        <v>230</v>
      </c>
      <c r="I64" s="28" t="s">
        <v>32</v>
      </c>
      <c r="J64" s="28"/>
      <c r="K64" s="28">
        <v>1</v>
      </c>
      <c r="L64" s="254"/>
      <c r="M64" s="181"/>
      <c r="N64" s="184"/>
    </row>
    <row r="65" spans="1:14">
      <c r="A65" s="241"/>
      <c r="B65" s="28" t="s">
        <v>271</v>
      </c>
      <c r="C65" s="28" t="s">
        <v>271</v>
      </c>
      <c r="D65" s="28">
        <v>32</v>
      </c>
      <c r="E65" s="28" t="s">
        <v>22</v>
      </c>
      <c r="F65" s="140" t="s">
        <v>34</v>
      </c>
      <c r="G65" s="140" t="s">
        <v>35</v>
      </c>
      <c r="H65" s="28">
        <v>280</v>
      </c>
      <c r="I65" s="28" t="s">
        <v>32</v>
      </c>
      <c r="J65" s="28"/>
      <c r="K65" s="28">
        <v>1</v>
      </c>
      <c r="L65" s="254"/>
      <c r="M65" s="181"/>
      <c r="N65" s="184"/>
    </row>
    <row r="66" spans="1:14" ht="15.75" thickBot="1">
      <c r="A66" s="260"/>
      <c r="B66" s="30" t="s">
        <v>68</v>
      </c>
      <c r="C66" s="30" t="s">
        <v>68</v>
      </c>
      <c r="D66" s="30">
        <v>33</v>
      </c>
      <c r="E66" s="30" t="s">
        <v>22</v>
      </c>
      <c r="F66" s="30" t="s">
        <v>40</v>
      </c>
      <c r="G66" s="30" t="s">
        <v>27</v>
      </c>
      <c r="H66" s="30">
        <v>130</v>
      </c>
      <c r="I66" s="30"/>
      <c r="J66" s="30" t="s">
        <v>32</v>
      </c>
      <c r="K66" s="30">
        <v>1</v>
      </c>
      <c r="L66" s="255"/>
      <c r="M66" s="182"/>
      <c r="N66" s="185"/>
    </row>
    <row r="67" spans="1:14">
      <c r="A67" s="252" t="s">
        <v>272</v>
      </c>
      <c r="B67" s="27" t="s">
        <v>44</v>
      </c>
      <c r="C67" s="27" t="s">
        <v>44</v>
      </c>
      <c r="D67" s="27">
        <v>34</v>
      </c>
      <c r="E67" s="27" t="s">
        <v>23</v>
      </c>
      <c r="F67" s="27" t="s">
        <v>34</v>
      </c>
      <c r="G67" s="27" t="s">
        <v>35</v>
      </c>
      <c r="H67" s="27">
        <v>160</v>
      </c>
      <c r="I67" s="27"/>
      <c r="J67" s="27" t="s">
        <v>32</v>
      </c>
      <c r="K67" s="27">
        <v>1</v>
      </c>
      <c r="L67" s="253" t="s">
        <v>273</v>
      </c>
      <c r="M67" s="180" t="s">
        <v>335</v>
      </c>
      <c r="N67" s="183" t="s">
        <v>274</v>
      </c>
    </row>
    <row r="68" spans="1:14">
      <c r="A68" s="241"/>
      <c r="B68" s="28" t="s">
        <v>275</v>
      </c>
      <c r="C68" s="28" t="s">
        <v>275</v>
      </c>
      <c r="D68" s="28">
        <v>35</v>
      </c>
      <c r="E68" s="28" t="s">
        <v>22</v>
      </c>
      <c r="F68" s="28" t="s">
        <v>38</v>
      </c>
      <c r="G68" s="28" t="s">
        <v>25</v>
      </c>
      <c r="H68" s="28">
        <v>150</v>
      </c>
      <c r="I68" s="28" t="s">
        <v>32</v>
      </c>
      <c r="J68" s="28"/>
      <c r="K68" s="28">
        <v>1</v>
      </c>
      <c r="L68" s="254"/>
      <c r="M68" s="181"/>
      <c r="N68" s="184"/>
    </row>
    <row r="69" spans="1:14">
      <c r="A69" s="241"/>
      <c r="B69" s="28" t="s">
        <v>79</v>
      </c>
      <c r="C69" s="28" t="s">
        <v>79</v>
      </c>
      <c r="D69" s="28">
        <v>36</v>
      </c>
      <c r="E69" s="28" t="s">
        <v>22</v>
      </c>
      <c r="F69" s="28" t="s">
        <v>38</v>
      </c>
      <c r="G69" s="28" t="s">
        <v>25</v>
      </c>
      <c r="H69" s="28">
        <v>160</v>
      </c>
      <c r="I69" s="28" t="s">
        <v>32</v>
      </c>
      <c r="J69" s="28"/>
      <c r="K69" s="28">
        <v>1</v>
      </c>
      <c r="L69" s="254"/>
      <c r="M69" s="181"/>
      <c r="N69" s="184"/>
    </row>
    <row r="70" spans="1:14">
      <c r="A70" s="241"/>
      <c r="B70" s="28" t="s">
        <v>276</v>
      </c>
      <c r="C70" s="28" t="s">
        <v>276</v>
      </c>
      <c r="D70" s="28">
        <v>37</v>
      </c>
      <c r="E70" s="28" t="s">
        <v>23</v>
      </c>
      <c r="F70" s="28" t="s">
        <v>41</v>
      </c>
      <c r="G70" s="28" t="s">
        <v>132</v>
      </c>
      <c r="H70" s="28">
        <v>160</v>
      </c>
      <c r="I70" s="28" t="s">
        <v>32</v>
      </c>
      <c r="J70" s="28"/>
      <c r="K70" s="28">
        <v>1</v>
      </c>
      <c r="L70" s="254"/>
      <c r="M70" s="181"/>
      <c r="N70" s="184"/>
    </row>
    <row r="71" spans="1:14">
      <c r="A71" s="241"/>
      <c r="B71" s="28" t="s">
        <v>277</v>
      </c>
      <c r="C71" s="28" t="s">
        <v>277</v>
      </c>
      <c r="D71" s="28">
        <v>38</v>
      </c>
      <c r="E71" s="28" t="s">
        <v>23</v>
      </c>
      <c r="F71" s="140" t="s">
        <v>34</v>
      </c>
      <c r="G71" s="140" t="s">
        <v>35</v>
      </c>
      <c r="H71" s="28">
        <v>180</v>
      </c>
      <c r="I71" s="28" t="s">
        <v>32</v>
      </c>
      <c r="J71" s="28"/>
      <c r="K71" s="28">
        <v>1</v>
      </c>
      <c r="L71" s="254"/>
      <c r="M71" s="181"/>
      <c r="N71" s="184"/>
    </row>
    <row r="72" spans="1:14">
      <c r="A72" s="241"/>
      <c r="B72" s="28" t="s">
        <v>278</v>
      </c>
      <c r="C72" s="28" t="s">
        <v>278</v>
      </c>
      <c r="D72" s="28">
        <v>39</v>
      </c>
      <c r="E72" s="28" t="s">
        <v>23</v>
      </c>
      <c r="F72" s="140" t="s">
        <v>34</v>
      </c>
      <c r="G72" s="140" t="s">
        <v>35</v>
      </c>
      <c r="H72" s="28">
        <v>250</v>
      </c>
      <c r="I72" s="28" t="s">
        <v>32</v>
      </c>
      <c r="J72" s="28"/>
      <c r="K72" s="28">
        <v>1</v>
      </c>
      <c r="L72" s="254"/>
      <c r="M72" s="181"/>
      <c r="N72" s="184"/>
    </row>
    <row r="73" spans="1:14" ht="15.75" thickBot="1">
      <c r="A73" s="260"/>
      <c r="B73" s="30" t="s">
        <v>279</v>
      </c>
      <c r="C73" s="30" t="s">
        <v>279</v>
      </c>
      <c r="D73" s="30">
        <v>40</v>
      </c>
      <c r="E73" s="30" t="s">
        <v>22</v>
      </c>
      <c r="F73" s="39" t="s">
        <v>34</v>
      </c>
      <c r="G73" s="39" t="s">
        <v>35</v>
      </c>
      <c r="H73" s="30">
        <v>140</v>
      </c>
      <c r="I73" s="30" t="s">
        <v>32</v>
      </c>
      <c r="J73" s="30"/>
      <c r="K73" s="30">
        <v>1</v>
      </c>
      <c r="L73" s="255"/>
      <c r="M73" s="182"/>
      <c r="N73" s="185"/>
    </row>
    <row r="74" spans="1:14">
      <c r="A74" s="252" t="s">
        <v>280</v>
      </c>
      <c r="B74" s="27" t="s">
        <v>281</v>
      </c>
      <c r="C74" s="27" t="s">
        <v>281</v>
      </c>
      <c r="D74" s="27">
        <v>41</v>
      </c>
      <c r="E74" s="27" t="s">
        <v>23</v>
      </c>
      <c r="F74" s="27" t="s">
        <v>24</v>
      </c>
      <c r="G74" s="27" t="s">
        <v>132</v>
      </c>
      <c r="H74" s="27">
        <v>220</v>
      </c>
      <c r="I74" s="27" t="s">
        <v>32</v>
      </c>
      <c r="J74" s="27"/>
      <c r="K74" s="27">
        <v>1</v>
      </c>
      <c r="L74" s="253" t="s">
        <v>282</v>
      </c>
      <c r="M74" s="180" t="s">
        <v>283</v>
      </c>
      <c r="N74" s="183" t="s">
        <v>284</v>
      </c>
    </row>
    <row r="75" spans="1:14" ht="15.75" thickBot="1">
      <c r="A75" s="260"/>
      <c r="B75" s="30" t="s">
        <v>285</v>
      </c>
      <c r="C75" s="30" t="s">
        <v>285</v>
      </c>
      <c r="D75" s="30">
        <v>42</v>
      </c>
      <c r="E75" s="30" t="s">
        <v>22</v>
      </c>
      <c r="F75" s="30" t="s">
        <v>41</v>
      </c>
      <c r="G75" s="30" t="s">
        <v>132</v>
      </c>
      <c r="H75" s="30">
        <v>270</v>
      </c>
      <c r="I75" s="30" t="s">
        <v>32</v>
      </c>
      <c r="J75" s="30"/>
      <c r="K75" s="30">
        <v>1</v>
      </c>
      <c r="L75" s="255"/>
      <c r="M75" s="182"/>
      <c r="N75" s="185"/>
    </row>
    <row r="76" spans="1:14">
      <c r="A76" s="252" t="s">
        <v>280</v>
      </c>
      <c r="B76" s="27" t="s">
        <v>286</v>
      </c>
      <c r="C76" s="27" t="s">
        <v>286</v>
      </c>
      <c r="D76" s="27">
        <v>43</v>
      </c>
      <c r="E76" s="27" t="s">
        <v>22</v>
      </c>
      <c r="F76" s="36" t="s">
        <v>41</v>
      </c>
      <c r="G76" s="36" t="s">
        <v>132</v>
      </c>
      <c r="H76" s="27">
        <v>300</v>
      </c>
      <c r="I76" s="27" t="s">
        <v>32</v>
      </c>
      <c r="J76" s="27"/>
      <c r="K76" s="27">
        <v>1</v>
      </c>
      <c r="L76" s="253" t="s">
        <v>287</v>
      </c>
      <c r="M76" s="180" t="s">
        <v>335</v>
      </c>
      <c r="N76" s="183" t="s">
        <v>274</v>
      </c>
    </row>
    <row r="77" spans="1:14">
      <c r="A77" s="241"/>
      <c r="B77" s="28" t="s">
        <v>288</v>
      </c>
      <c r="C77" s="28" t="s">
        <v>288</v>
      </c>
      <c r="D77" s="28">
        <v>44</v>
      </c>
      <c r="E77" s="28" t="s">
        <v>23</v>
      </c>
      <c r="F77" s="140" t="s">
        <v>34</v>
      </c>
      <c r="G77" s="140" t="s">
        <v>35</v>
      </c>
      <c r="H77" s="28">
        <v>130</v>
      </c>
      <c r="I77" s="28" t="s">
        <v>32</v>
      </c>
      <c r="J77" s="28"/>
      <c r="K77" s="28">
        <v>1</v>
      </c>
      <c r="L77" s="254"/>
      <c r="M77" s="181"/>
      <c r="N77" s="184"/>
    </row>
    <row r="78" spans="1:14">
      <c r="A78" s="241"/>
      <c r="B78" s="28" t="s">
        <v>289</v>
      </c>
      <c r="C78" s="28" t="s">
        <v>289</v>
      </c>
      <c r="D78" s="28">
        <v>45</v>
      </c>
      <c r="E78" s="28" t="s">
        <v>22</v>
      </c>
      <c r="F78" s="140" t="s">
        <v>34</v>
      </c>
      <c r="G78" s="140" t="s">
        <v>35</v>
      </c>
      <c r="H78" s="28">
        <v>180</v>
      </c>
      <c r="I78" s="28" t="s">
        <v>32</v>
      </c>
      <c r="J78" s="28"/>
      <c r="K78" s="28">
        <v>1</v>
      </c>
      <c r="L78" s="254"/>
      <c r="M78" s="181"/>
      <c r="N78" s="184"/>
    </row>
    <row r="79" spans="1:14">
      <c r="A79" s="241"/>
      <c r="B79" s="28" t="s">
        <v>290</v>
      </c>
      <c r="C79" s="28" t="s">
        <v>290</v>
      </c>
      <c r="D79" s="28">
        <v>46</v>
      </c>
      <c r="E79" s="28" t="s">
        <v>22</v>
      </c>
      <c r="F79" s="140" t="s">
        <v>34</v>
      </c>
      <c r="G79" s="140" t="s">
        <v>35</v>
      </c>
      <c r="H79" s="28">
        <v>150</v>
      </c>
      <c r="I79" s="28" t="s">
        <v>32</v>
      </c>
      <c r="J79" s="28"/>
      <c r="K79" s="28">
        <v>1</v>
      </c>
      <c r="L79" s="254"/>
      <c r="M79" s="181"/>
      <c r="N79" s="184"/>
    </row>
    <row r="80" spans="1:14" ht="15.75" thickBot="1">
      <c r="A80" s="260"/>
      <c r="B80" s="30" t="s">
        <v>291</v>
      </c>
      <c r="C80" s="30" t="s">
        <v>291</v>
      </c>
      <c r="D80" s="30">
        <v>47</v>
      </c>
      <c r="E80" s="30" t="s">
        <v>23</v>
      </c>
      <c r="F80" s="39" t="s">
        <v>34</v>
      </c>
      <c r="G80" s="39" t="s">
        <v>35</v>
      </c>
      <c r="H80" s="30">
        <v>150</v>
      </c>
      <c r="I80" s="30" t="s">
        <v>32</v>
      </c>
      <c r="J80" s="30"/>
      <c r="K80" s="30">
        <v>1</v>
      </c>
      <c r="L80" s="255"/>
      <c r="M80" s="182"/>
      <c r="N80" s="185"/>
    </row>
    <row r="81" spans="1:14" ht="45" thickBot="1">
      <c r="A81" s="95" t="s">
        <v>280</v>
      </c>
      <c r="B81" s="96" t="s">
        <v>292</v>
      </c>
      <c r="C81" s="96" t="s">
        <v>292</v>
      </c>
      <c r="D81" s="96">
        <v>48</v>
      </c>
      <c r="E81" s="96" t="s">
        <v>23</v>
      </c>
      <c r="F81" s="96" t="s">
        <v>34</v>
      </c>
      <c r="G81" s="96" t="s">
        <v>35</v>
      </c>
      <c r="H81" s="96">
        <v>210</v>
      </c>
      <c r="I81" s="96" t="s">
        <v>32</v>
      </c>
      <c r="J81" s="96"/>
      <c r="K81" s="96">
        <v>1</v>
      </c>
      <c r="L81" s="97" t="s">
        <v>293</v>
      </c>
      <c r="M81" s="98" t="s">
        <v>294</v>
      </c>
      <c r="N81" s="99" t="s">
        <v>295</v>
      </c>
    </row>
    <row r="82" spans="1:14">
      <c r="A82" s="252" t="s">
        <v>296</v>
      </c>
      <c r="B82" s="27" t="s">
        <v>73</v>
      </c>
      <c r="C82" s="27" t="s">
        <v>73</v>
      </c>
      <c r="D82" s="27">
        <v>49</v>
      </c>
      <c r="E82" s="27" t="s">
        <v>22</v>
      </c>
      <c r="F82" s="140" t="s">
        <v>34</v>
      </c>
      <c r="G82" s="140" t="s">
        <v>35</v>
      </c>
      <c r="H82" s="27">
        <v>230</v>
      </c>
      <c r="I82" s="27" t="s">
        <v>32</v>
      </c>
      <c r="J82" s="27"/>
      <c r="K82" s="27">
        <v>1</v>
      </c>
      <c r="L82" s="253" t="s">
        <v>297</v>
      </c>
      <c r="M82" s="217" t="s">
        <v>298</v>
      </c>
      <c r="N82" s="183" t="s">
        <v>299</v>
      </c>
    </row>
    <row r="83" spans="1:14">
      <c r="A83" s="241"/>
      <c r="B83" s="28" t="s">
        <v>300</v>
      </c>
      <c r="C83" s="28" t="s">
        <v>300</v>
      </c>
      <c r="D83" s="28">
        <v>50</v>
      </c>
      <c r="E83" s="28" t="s">
        <v>23</v>
      </c>
      <c r="F83" s="140" t="s">
        <v>34</v>
      </c>
      <c r="G83" s="140" t="s">
        <v>35</v>
      </c>
      <c r="H83" s="28">
        <v>260</v>
      </c>
      <c r="I83" s="28" t="s">
        <v>32</v>
      </c>
      <c r="J83" s="28"/>
      <c r="K83" s="28">
        <v>1</v>
      </c>
      <c r="L83" s="254"/>
      <c r="M83" s="218"/>
      <c r="N83" s="184"/>
    </row>
    <row r="84" spans="1:14">
      <c r="A84" s="241"/>
      <c r="B84" s="28" t="s">
        <v>301</v>
      </c>
      <c r="C84" s="28" t="s">
        <v>301</v>
      </c>
      <c r="D84" s="28">
        <v>51</v>
      </c>
      <c r="E84" s="28" t="s">
        <v>22</v>
      </c>
      <c r="F84" s="140" t="s">
        <v>34</v>
      </c>
      <c r="G84" s="140" t="s">
        <v>35</v>
      </c>
      <c r="H84" s="28">
        <v>250</v>
      </c>
      <c r="I84" s="28" t="s">
        <v>32</v>
      </c>
      <c r="J84" s="28"/>
      <c r="K84" s="28">
        <v>1</v>
      </c>
      <c r="L84" s="254"/>
      <c r="M84" s="218"/>
      <c r="N84" s="184"/>
    </row>
    <row r="85" spans="1:14">
      <c r="A85" s="241"/>
      <c r="B85" s="28" t="s">
        <v>302</v>
      </c>
      <c r="C85" s="28" t="s">
        <v>302</v>
      </c>
      <c r="D85" s="28">
        <v>52</v>
      </c>
      <c r="E85" s="28" t="s">
        <v>23</v>
      </c>
      <c r="F85" s="140" t="s">
        <v>34</v>
      </c>
      <c r="G85" s="140" t="s">
        <v>35</v>
      </c>
      <c r="H85" s="28">
        <v>230</v>
      </c>
      <c r="I85" s="28" t="s">
        <v>32</v>
      </c>
      <c r="J85" s="28"/>
      <c r="K85" s="28">
        <v>1</v>
      </c>
      <c r="L85" s="254"/>
      <c r="M85" s="218"/>
      <c r="N85" s="184"/>
    </row>
    <row r="86" spans="1:14">
      <c r="A86" s="241"/>
      <c r="B86" s="28" t="s">
        <v>303</v>
      </c>
      <c r="C86" s="28" t="s">
        <v>303</v>
      </c>
      <c r="D86" s="28">
        <v>53</v>
      </c>
      <c r="E86" s="28" t="s">
        <v>23</v>
      </c>
      <c r="F86" s="140" t="s">
        <v>34</v>
      </c>
      <c r="G86" s="140" t="s">
        <v>35</v>
      </c>
      <c r="H86" s="28">
        <v>240</v>
      </c>
      <c r="I86" s="28" t="s">
        <v>32</v>
      </c>
      <c r="J86" s="28"/>
      <c r="K86" s="28">
        <v>1</v>
      </c>
      <c r="L86" s="254"/>
      <c r="M86" s="218"/>
      <c r="N86" s="184"/>
    </row>
    <row r="87" spans="1:14" ht="15.75" thickBot="1">
      <c r="A87" s="260"/>
      <c r="B87" s="30" t="s">
        <v>304</v>
      </c>
      <c r="C87" s="30" t="s">
        <v>304</v>
      </c>
      <c r="D87" s="30">
        <v>54</v>
      </c>
      <c r="E87" s="30" t="s">
        <v>22</v>
      </c>
      <c r="F87" s="39" t="s">
        <v>34</v>
      </c>
      <c r="G87" s="39" t="s">
        <v>35</v>
      </c>
      <c r="H87" s="30">
        <v>140</v>
      </c>
      <c r="I87" s="30" t="s">
        <v>32</v>
      </c>
      <c r="J87" s="30"/>
      <c r="K87" s="30">
        <v>1</v>
      </c>
      <c r="L87" s="254"/>
      <c r="M87" s="256"/>
      <c r="N87" s="185"/>
    </row>
    <row r="88" spans="1:14">
      <c r="A88" s="267" t="s">
        <v>296</v>
      </c>
      <c r="B88" s="27" t="s">
        <v>305</v>
      </c>
      <c r="C88" s="27" t="s">
        <v>305</v>
      </c>
      <c r="D88" s="27">
        <v>55</v>
      </c>
      <c r="E88" s="27" t="s">
        <v>23</v>
      </c>
      <c r="F88" s="140" t="s">
        <v>34</v>
      </c>
      <c r="G88" s="140" t="s">
        <v>35</v>
      </c>
      <c r="H88" s="27">
        <v>270</v>
      </c>
      <c r="I88" s="27" t="s">
        <v>32</v>
      </c>
      <c r="J88" s="27"/>
      <c r="K88" s="27">
        <v>1</v>
      </c>
      <c r="L88" s="263" t="s">
        <v>306</v>
      </c>
      <c r="M88" s="217" t="s">
        <v>294</v>
      </c>
      <c r="N88" s="183" t="s">
        <v>295</v>
      </c>
    </row>
    <row r="89" spans="1:14" ht="34.5" customHeight="1">
      <c r="A89" s="268"/>
      <c r="B89" s="28" t="s">
        <v>307</v>
      </c>
      <c r="C89" s="28" t="s">
        <v>307</v>
      </c>
      <c r="D89" s="28">
        <v>56</v>
      </c>
      <c r="E89" s="28" t="s">
        <v>22</v>
      </c>
      <c r="F89" s="140" t="s">
        <v>34</v>
      </c>
      <c r="G89" s="140" t="s">
        <v>35</v>
      </c>
      <c r="H89" s="28">
        <v>170</v>
      </c>
      <c r="I89" s="28" t="s">
        <v>32</v>
      </c>
      <c r="J89" s="28"/>
      <c r="K89" s="28">
        <v>1</v>
      </c>
      <c r="L89" s="270"/>
      <c r="M89" s="218"/>
      <c r="N89" s="184"/>
    </row>
    <row r="90" spans="1:14" ht="37.5" customHeight="1">
      <c r="A90" s="268"/>
      <c r="B90" s="28" t="s">
        <v>308</v>
      </c>
      <c r="C90" s="28" t="s">
        <v>308</v>
      </c>
      <c r="D90" s="28">
        <v>57</v>
      </c>
      <c r="E90" s="28" t="s">
        <v>22</v>
      </c>
      <c r="F90" s="28" t="s">
        <v>30</v>
      </c>
      <c r="G90" s="28" t="s">
        <v>31</v>
      </c>
      <c r="H90" s="28">
        <v>150</v>
      </c>
      <c r="I90" s="28"/>
      <c r="J90" s="28" t="s">
        <v>32</v>
      </c>
      <c r="K90" s="28">
        <v>1</v>
      </c>
      <c r="L90" s="271" t="s">
        <v>472</v>
      </c>
      <c r="M90" s="232" t="s">
        <v>471</v>
      </c>
      <c r="N90" s="266" t="s">
        <v>309</v>
      </c>
    </row>
    <row r="91" spans="1:14" ht="69.75" customHeight="1">
      <c r="A91" s="268"/>
      <c r="B91" s="28" t="s">
        <v>310</v>
      </c>
      <c r="C91" s="28" t="s">
        <v>310</v>
      </c>
      <c r="D91" s="28">
        <v>58</v>
      </c>
      <c r="E91" s="28" t="s">
        <v>22</v>
      </c>
      <c r="F91" s="28" t="s">
        <v>30</v>
      </c>
      <c r="G91" s="28" t="s">
        <v>31</v>
      </c>
      <c r="H91" s="28">
        <v>190</v>
      </c>
      <c r="I91" s="28"/>
      <c r="J91" s="28" t="s">
        <v>32</v>
      </c>
      <c r="K91" s="28">
        <v>1</v>
      </c>
      <c r="L91" s="263"/>
      <c r="M91" s="233"/>
      <c r="N91" s="273"/>
    </row>
    <row r="92" spans="1:14" ht="23.25" customHeight="1">
      <c r="A92" s="268"/>
      <c r="B92" s="28" t="s">
        <v>311</v>
      </c>
      <c r="C92" s="28" t="s">
        <v>311</v>
      </c>
      <c r="D92" s="28">
        <v>59</v>
      </c>
      <c r="E92" s="28" t="s">
        <v>23</v>
      </c>
      <c r="F92" s="28" t="s">
        <v>40</v>
      </c>
      <c r="G92" s="28" t="s">
        <v>27</v>
      </c>
      <c r="H92" s="28">
        <v>260</v>
      </c>
      <c r="I92" s="28" t="s">
        <v>32</v>
      </c>
      <c r="J92" s="28"/>
      <c r="K92" s="28">
        <v>1</v>
      </c>
      <c r="L92" s="254" t="s">
        <v>306</v>
      </c>
      <c r="M92" s="218" t="s">
        <v>336</v>
      </c>
      <c r="N92" s="184" t="s">
        <v>295</v>
      </c>
    </row>
    <row r="93" spans="1:14">
      <c r="A93" s="268"/>
      <c r="B93" s="28" t="s">
        <v>312</v>
      </c>
      <c r="C93" s="28" t="s">
        <v>312</v>
      </c>
      <c r="D93" s="28">
        <v>60</v>
      </c>
      <c r="E93" s="28" t="s">
        <v>22</v>
      </c>
      <c r="F93" s="28" t="s">
        <v>24</v>
      </c>
      <c r="G93" s="28" t="s">
        <v>132</v>
      </c>
      <c r="H93" s="28">
        <v>240</v>
      </c>
      <c r="I93" s="28" t="s">
        <v>32</v>
      </c>
      <c r="J93" s="28"/>
      <c r="K93" s="28">
        <v>1</v>
      </c>
      <c r="L93" s="254"/>
      <c r="M93" s="218"/>
      <c r="N93" s="184"/>
    </row>
    <row r="94" spans="1:14">
      <c r="A94" s="268"/>
      <c r="B94" s="28" t="s">
        <v>313</v>
      </c>
      <c r="C94" s="28" t="s">
        <v>313</v>
      </c>
      <c r="D94" s="28">
        <v>61</v>
      </c>
      <c r="E94" s="28" t="s">
        <v>23</v>
      </c>
      <c r="F94" s="28" t="s">
        <v>24</v>
      </c>
      <c r="G94" s="28" t="s">
        <v>132</v>
      </c>
      <c r="H94" s="28">
        <v>180</v>
      </c>
      <c r="I94" s="28" t="s">
        <v>32</v>
      </c>
      <c r="J94" s="28"/>
      <c r="K94" s="28">
        <v>1</v>
      </c>
      <c r="L94" s="254"/>
      <c r="M94" s="218"/>
      <c r="N94" s="184"/>
    </row>
    <row r="95" spans="1:14">
      <c r="A95" s="268"/>
      <c r="B95" s="28" t="s">
        <v>314</v>
      </c>
      <c r="C95" s="28" t="s">
        <v>314</v>
      </c>
      <c r="D95" s="28">
        <v>62</v>
      </c>
      <c r="E95" s="28" t="s">
        <v>23</v>
      </c>
      <c r="F95" s="140" t="s">
        <v>34</v>
      </c>
      <c r="G95" s="140" t="s">
        <v>35</v>
      </c>
      <c r="H95" s="28">
        <v>140</v>
      </c>
      <c r="I95" s="28" t="s">
        <v>32</v>
      </c>
      <c r="J95" s="28"/>
      <c r="K95" s="28">
        <v>1</v>
      </c>
      <c r="L95" s="254"/>
      <c r="M95" s="218"/>
      <c r="N95" s="184"/>
    </row>
    <row r="96" spans="1:14">
      <c r="A96" s="268"/>
      <c r="B96" s="28" t="s">
        <v>315</v>
      </c>
      <c r="C96" s="28" t="s">
        <v>315</v>
      </c>
      <c r="D96" s="28">
        <v>63</v>
      </c>
      <c r="E96" s="28" t="s">
        <v>23</v>
      </c>
      <c r="F96" s="28" t="s">
        <v>24</v>
      </c>
      <c r="G96" s="28" t="s">
        <v>132</v>
      </c>
      <c r="H96" s="28">
        <v>160</v>
      </c>
      <c r="I96" s="28" t="s">
        <v>32</v>
      </c>
      <c r="J96" s="28"/>
      <c r="K96" s="28">
        <v>1</v>
      </c>
      <c r="L96" s="254"/>
      <c r="M96" s="218"/>
      <c r="N96" s="184"/>
    </row>
    <row r="97" spans="1:14">
      <c r="A97" s="268"/>
      <c r="B97" s="28" t="s">
        <v>316</v>
      </c>
      <c r="C97" s="28" t="s">
        <v>316</v>
      </c>
      <c r="D97" s="28">
        <v>64</v>
      </c>
      <c r="E97" s="28" t="s">
        <v>22</v>
      </c>
      <c r="F97" s="28" t="s">
        <v>24</v>
      </c>
      <c r="G97" s="28" t="s">
        <v>132</v>
      </c>
      <c r="H97" s="28">
        <v>150</v>
      </c>
      <c r="I97" s="28" t="s">
        <v>32</v>
      </c>
      <c r="J97" s="28"/>
      <c r="K97" s="28">
        <v>1</v>
      </c>
      <c r="L97" s="254"/>
      <c r="M97" s="218"/>
      <c r="N97" s="184"/>
    </row>
    <row r="98" spans="1:14">
      <c r="A98" s="268"/>
      <c r="B98" s="28" t="s">
        <v>317</v>
      </c>
      <c r="C98" s="28" t="s">
        <v>317</v>
      </c>
      <c r="D98" s="28">
        <v>65</v>
      </c>
      <c r="E98" s="28" t="s">
        <v>22</v>
      </c>
      <c r="F98" s="28" t="s">
        <v>24</v>
      </c>
      <c r="G98" s="28" t="s">
        <v>132</v>
      </c>
      <c r="H98" s="28">
        <v>320</v>
      </c>
      <c r="I98" s="28" t="s">
        <v>32</v>
      </c>
      <c r="J98" s="28"/>
      <c r="K98" s="28">
        <v>1</v>
      </c>
      <c r="L98" s="254"/>
      <c r="M98" s="218"/>
      <c r="N98" s="184"/>
    </row>
    <row r="99" spans="1:14" ht="15.75" thickBot="1">
      <c r="A99" s="269"/>
      <c r="B99" s="30" t="s">
        <v>318</v>
      </c>
      <c r="C99" s="30" t="s">
        <v>318</v>
      </c>
      <c r="D99" s="30">
        <v>66</v>
      </c>
      <c r="E99" s="30" t="s">
        <v>22</v>
      </c>
      <c r="F99" s="39" t="s">
        <v>30</v>
      </c>
      <c r="G99" s="39" t="s">
        <v>31</v>
      </c>
      <c r="H99" s="30">
        <v>150</v>
      </c>
      <c r="I99" s="30" t="s">
        <v>32</v>
      </c>
      <c r="J99" s="30"/>
      <c r="K99" s="30">
        <v>1</v>
      </c>
      <c r="L99" s="255"/>
      <c r="M99" s="256"/>
      <c r="N99" s="185"/>
    </row>
    <row r="100" spans="1:14">
      <c r="A100" s="252" t="s">
        <v>319</v>
      </c>
      <c r="B100" s="27" t="s">
        <v>320</v>
      </c>
      <c r="C100" s="27" t="s">
        <v>320</v>
      </c>
      <c r="D100" s="27">
        <v>67</v>
      </c>
      <c r="E100" s="27" t="s">
        <v>23</v>
      </c>
      <c r="F100" s="36" t="s">
        <v>34</v>
      </c>
      <c r="G100" s="36" t="s">
        <v>35</v>
      </c>
      <c r="H100" s="27">
        <v>150</v>
      </c>
      <c r="I100" s="27" t="s">
        <v>32</v>
      </c>
      <c r="J100" s="27"/>
      <c r="K100" s="27">
        <v>1</v>
      </c>
      <c r="L100" s="253" t="s">
        <v>321</v>
      </c>
      <c r="M100" s="217" t="s">
        <v>322</v>
      </c>
      <c r="N100" s="183" t="s">
        <v>274</v>
      </c>
    </row>
    <row r="101" spans="1:14" ht="15.75" thickBot="1">
      <c r="A101" s="260"/>
      <c r="B101" s="100" t="s">
        <v>323</v>
      </c>
      <c r="C101" s="100" t="s">
        <v>323</v>
      </c>
      <c r="D101" s="100">
        <v>68</v>
      </c>
      <c r="E101" s="100" t="s">
        <v>22</v>
      </c>
      <c r="F101" s="39" t="s">
        <v>34</v>
      </c>
      <c r="G101" s="39" t="s">
        <v>35</v>
      </c>
      <c r="H101" s="100">
        <v>170</v>
      </c>
      <c r="I101" s="100" t="s">
        <v>32</v>
      </c>
      <c r="J101" s="100"/>
      <c r="K101" s="100">
        <v>1</v>
      </c>
      <c r="L101" s="255"/>
      <c r="M101" s="256"/>
      <c r="N101" s="185"/>
    </row>
    <row r="102" spans="1:14">
      <c r="A102" s="252" t="s">
        <v>324</v>
      </c>
      <c r="B102" s="101" t="s">
        <v>325</v>
      </c>
      <c r="C102" s="101" t="s">
        <v>325</v>
      </c>
      <c r="D102" s="101">
        <v>69</v>
      </c>
      <c r="E102" s="101" t="s">
        <v>22</v>
      </c>
      <c r="F102" s="140" t="s">
        <v>34</v>
      </c>
      <c r="G102" s="140" t="s">
        <v>35</v>
      </c>
      <c r="H102" s="101">
        <v>110</v>
      </c>
      <c r="I102" s="101" t="s">
        <v>32</v>
      </c>
      <c r="J102" s="101"/>
      <c r="K102" s="101">
        <v>1</v>
      </c>
      <c r="L102" s="253" t="s">
        <v>326</v>
      </c>
      <c r="M102" s="217" t="s">
        <v>327</v>
      </c>
      <c r="N102" s="183" t="s">
        <v>284</v>
      </c>
    </row>
    <row r="103" spans="1:14">
      <c r="A103" s="241"/>
      <c r="B103" s="101" t="s">
        <v>328</v>
      </c>
      <c r="C103" s="101" t="s">
        <v>328</v>
      </c>
      <c r="D103" s="101">
        <v>70</v>
      </c>
      <c r="E103" s="101" t="s">
        <v>22</v>
      </c>
      <c r="F103" s="140" t="s">
        <v>34</v>
      </c>
      <c r="G103" s="140" t="s">
        <v>35</v>
      </c>
      <c r="H103" s="101">
        <v>140</v>
      </c>
      <c r="I103" s="101" t="s">
        <v>32</v>
      </c>
      <c r="J103" s="101"/>
      <c r="K103" s="101">
        <v>1</v>
      </c>
      <c r="L103" s="254"/>
      <c r="M103" s="218"/>
      <c r="N103" s="184"/>
    </row>
    <row r="104" spans="1:14">
      <c r="A104" s="241"/>
      <c r="B104" s="101" t="s">
        <v>329</v>
      </c>
      <c r="C104" s="101" t="s">
        <v>329</v>
      </c>
      <c r="D104" s="101">
        <v>71</v>
      </c>
      <c r="E104" s="101" t="s">
        <v>23</v>
      </c>
      <c r="F104" s="140" t="s">
        <v>34</v>
      </c>
      <c r="G104" s="140" t="s">
        <v>35</v>
      </c>
      <c r="H104" s="101">
        <v>110</v>
      </c>
      <c r="I104" s="101" t="s">
        <v>32</v>
      </c>
      <c r="J104" s="101"/>
      <c r="K104" s="101">
        <v>1</v>
      </c>
      <c r="L104" s="254"/>
      <c r="M104" s="218"/>
      <c r="N104" s="184"/>
    </row>
    <row r="105" spans="1:14">
      <c r="A105" s="241"/>
      <c r="B105" s="101" t="s">
        <v>330</v>
      </c>
      <c r="C105" s="101" t="s">
        <v>330</v>
      </c>
      <c r="D105" s="101">
        <v>72</v>
      </c>
      <c r="E105" s="101" t="s">
        <v>22</v>
      </c>
      <c r="F105" s="135" t="s">
        <v>331</v>
      </c>
      <c r="G105" s="135"/>
      <c r="H105" s="101">
        <v>120</v>
      </c>
      <c r="I105" s="101"/>
      <c r="J105" s="101" t="s">
        <v>32</v>
      </c>
      <c r="K105" s="101">
        <v>1</v>
      </c>
      <c r="L105" s="254"/>
      <c r="M105" s="218"/>
      <c r="N105" s="184"/>
    </row>
    <row r="106" spans="1:14">
      <c r="A106" s="241"/>
      <c r="B106" s="101" t="s">
        <v>332</v>
      </c>
      <c r="C106" s="101" t="s">
        <v>332</v>
      </c>
      <c r="D106" s="101">
        <v>73</v>
      </c>
      <c r="E106" s="101" t="s">
        <v>23</v>
      </c>
      <c r="F106" s="140" t="s">
        <v>34</v>
      </c>
      <c r="G106" s="140" t="s">
        <v>35</v>
      </c>
      <c r="H106" s="101">
        <v>130</v>
      </c>
      <c r="I106" s="101" t="s">
        <v>32</v>
      </c>
      <c r="J106" s="101"/>
      <c r="K106" s="101">
        <v>1</v>
      </c>
      <c r="L106" s="254"/>
      <c r="M106" s="218"/>
      <c r="N106" s="184"/>
    </row>
    <row r="107" spans="1:14">
      <c r="A107" s="241"/>
      <c r="B107" s="101" t="s">
        <v>333</v>
      </c>
      <c r="C107" s="101" t="s">
        <v>333</v>
      </c>
      <c r="D107" s="101">
        <v>75</v>
      </c>
      <c r="E107" s="101" t="s">
        <v>22</v>
      </c>
      <c r="F107" s="140" t="s">
        <v>34</v>
      </c>
      <c r="G107" s="140" t="s">
        <v>35</v>
      </c>
      <c r="H107" s="101">
        <v>260</v>
      </c>
      <c r="I107" s="101" t="s">
        <v>32</v>
      </c>
      <c r="J107" s="101"/>
      <c r="K107" s="101">
        <v>1</v>
      </c>
      <c r="L107" s="254"/>
      <c r="M107" s="218"/>
      <c r="N107" s="184"/>
    </row>
    <row r="108" spans="1:14">
      <c r="A108" s="242"/>
      <c r="B108" s="101" t="s">
        <v>334</v>
      </c>
      <c r="C108" s="101" t="s">
        <v>334</v>
      </c>
      <c r="D108" s="101">
        <v>76</v>
      </c>
      <c r="E108" s="101" t="s">
        <v>22</v>
      </c>
      <c r="F108" s="135" t="s">
        <v>41</v>
      </c>
      <c r="G108" s="135" t="s">
        <v>132</v>
      </c>
      <c r="H108" s="101">
        <v>160</v>
      </c>
      <c r="I108" s="101" t="s">
        <v>32</v>
      </c>
      <c r="J108" s="101"/>
      <c r="K108" s="101">
        <v>1</v>
      </c>
      <c r="L108" s="272"/>
      <c r="M108" s="233"/>
      <c r="N108" s="273"/>
    </row>
    <row r="109" spans="1:14" ht="15.75">
      <c r="A109" s="257" t="s">
        <v>21</v>
      </c>
      <c r="B109" s="257"/>
      <c r="C109" s="257"/>
      <c r="D109" s="257"/>
      <c r="E109" s="257"/>
      <c r="F109" s="257"/>
      <c r="G109" s="257"/>
      <c r="H109" s="257"/>
      <c r="I109" s="257"/>
      <c r="J109" s="77" t="s">
        <v>18</v>
      </c>
      <c r="K109" s="109">
        <f>SUM(K34:K108)</f>
        <v>75</v>
      </c>
      <c r="L109" s="108"/>
      <c r="M109" s="89"/>
      <c r="N109" s="58"/>
    </row>
    <row r="110" spans="1:14" ht="15.75">
      <c r="A110" s="87"/>
      <c r="B110" s="87"/>
      <c r="C110" s="87"/>
      <c r="D110" s="87"/>
      <c r="E110" s="87"/>
      <c r="F110" s="87"/>
      <c r="G110" s="87"/>
      <c r="H110" s="87"/>
      <c r="I110" s="87"/>
      <c r="J110" s="88"/>
      <c r="K110" s="56"/>
      <c r="L110" s="83"/>
      <c r="M110" s="52"/>
      <c r="N110" s="53"/>
    </row>
    <row r="111" spans="1:14" ht="18">
      <c r="A111" s="189" t="s">
        <v>337</v>
      </c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89"/>
    </row>
    <row r="112" spans="1:14" ht="15.75">
      <c r="A112" s="107"/>
      <c r="B112" s="75"/>
      <c r="C112" s="75"/>
      <c r="D112" s="75"/>
      <c r="E112" s="75"/>
      <c r="F112" s="75"/>
      <c r="G112" s="75"/>
      <c r="H112" s="75"/>
      <c r="I112" s="75"/>
      <c r="J112" s="76"/>
      <c r="K112" s="50"/>
      <c r="L112" s="83"/>
      <c r="M112" s="52"/>
      <c r="N112" s="53"/>
    </row>
    <row r="113" spans="1:14" ht="53.25" customHeight="1">
      <c r="A113" s="144" t="s">
        <v>0</v>
      </c>
      <c r="B113" s="193" t="s">
        <v>1</v>
      </c>
      <c r="C113" s="193"/>
      <c r="D113" s="193" t="s">
        <v>2</v>
      </c>
      <c r="E113" s="193" t="s">
        <v>3</v>
      </c>
      <c r="F113" s="193" t="s">
        <v>4</v>
      </c>
      <c r="G113" s="193" t="s">
        <v>5</v>
      </c>
      <c r="H113" s="193" t="s">
        <v>6</v>
      </c>
      <c r="I113" s="274" t="s">
        <v>7</v>
      </c>
      <c r="J113" s="274"/>
      <c r="K113" s="193" t="s">
        <v>8</v>
      </c>
      <c r="L113" s="193" t="s">
        <v>9</v>
      </c>
      <c r="M113" s="249" t="s">
        <v>10</v>
      </c>
      <c r="N113" s="176" t="s">
        <v>11</v>
      </c>
    </row>
    <row r="114" spans="1:14" ht="15.75">
      <c r="A114" s="151" t="s">
        <v>12</v>
      </c>
      <c r="B114" s="151" t="s">
        <v>13</v>
      </c>
      <c r="C114" s="151" t="s">
        <v>14</v>
      </c>
      <c r="D114" s="166"/>
      <c r="E114" s="166"/>
      <c r="F114" s="166"/>
      <c r="G114" s="166"/>
      <c r="H114" s="166"/>
      <c r="I114" s="151" t="s">
        <v>15</v>
      </c>
      <c r="J114" s="151" t="s">
        <v>16</v>
      </c>
      <c r="K114" s="166"/>
      <c r="L114" s="166"/>
      <c r="M114" s="168"/>
      <c r="N114" s="169"/>
    </row>
    <row r="115" spans="1:14">
      <c r="A115" s="5">
        <v>1</v>
      </c>
      <c r="B115" s="5">
        <v>2</v>
      </c>
      <c r="C115" s="5">
        <v>3</v>
      </c>
      <c r="D115" s="5">
        <v>4</v>
      </c>
      <c r="E115" s="5">
        <v>5</v>
      </c>
      <c r="F115" s="5">
        <v>6</v>
      </c>
      <c r="G115" s="5">
        <v>7</v>
      </c>
      <c r="H115" s="5">
        <v>8</v>
      </c>
      <c r="I115" s="5">
        <v>9</v>
      </c>
      <c r="J115" s="5">
        <v>10</v>
      </c>
      <c r="K115" s="5">
        <v>11</v>
      </c>
      <c r="L115" s="5">
        <v>12</v>
      </c>
      <c r="M115" s="5">
        <v>13</v>
      </c>
      <c r="N115" s="5">
        <v>14</v>
      </c>
    </row>
    <row r="116" spans="1:14" ht="15.75">
      <c r="A116" s="275" t="s">
        <v>484</v>
      </c>
      <c r="B116" s="276"/>
      <c r="C116" s="276"/>
      <c r="D116" s="276"/>
      <c r="E116" s="276"/>
      <c r="F116" s="276"/>
      <c r="G116" s="276"/>
      <c r="H116" s="276"/>
      <c r="I116" s="276"/>
      <c r="J116" s="276"/>
      <c r="K116" s="276"/>
      <c r="L116" s="277"/>
      <c r="M116" s="145"/>
      <c r="N116" s="12"/>
    </row>
    <row r="117" spans="1:14">
      <c r="A117" s="278" t="s">
        <v>338</v>
      </c>
      <c r="B117" s="28" t="s">
        <v>339</v>
      </c>
      <c r="C117" s="28" t="s">
        <v>339</v>
      </c>
      <c r="D117" s="28">
        <v>111</v>
      </c>
      <c r="E117" s="28" t="s">
        <v>23</v>
      </c>
      <c r="F117" s="28" t="s">
        <v>43</v>
      </c>
      <c r="G117" s="28" t="s">
        <v>31</v>
      </c>
      <c r="H117" s="28">
        <v>180</v>
      </c>
      <c r="I117" s="28" t="s">
        <v>32</v>
      </c>
      <c r="J117" s="102"/>
      <c r="K117" s="28">
        <v>1</v>
      </c>
      <c r="L117" s="279" t="s">
        <v>340</v>
      </c>
      <c r="M117" s="214" t="s">
        <v>480</v>
      </c>
      <c r="N117" s="216" t="s">
        <v>341</v>
      </c>
    </row>
    <row r="118" spans="1:14">
      <c r="A118" s="278"/>
      <c r="B118" s="28" t="s">
        <v>342</v>
      </c>
      <c r="C118" s="28" t="s">
        <v>342</v>
      </c>
      <c r="D118" s="28">
        <v>112</v>
      </c>
      <c r="E118" s="28" t="s">
        <v>23</v>
      </c>
      <c r="F118" s="28" t="s">
        <v>43</v>
      </c>
      <c r="G118" s="28" t="s">
        <v>31</v>
      </c>
      <c r="H118" s="28">
        <v>150</v>
      </c>
      <c r="I118" s="28" t="s">
        <v>32</v>
      </c>
      <c r="J118" s="102"/>
      <c r="K118" s="28">
        <v>1</v>
      </c>
      <c r="L118" s="279"/>
      <c r="M118" s="214"/>
      <c r="N118" s="216"/>
    </row>
    <row r="119" spans="1:14">
      <c r="A119" s="278"/>
      <c r="B119" s="28" t="s">
        <v>343</v>
      </c>
      <c r="C119" s="28" t="s">
        <v>343</v>
      </c>
      <c r="D119" s="28">
        <v>113</v>
      </c>
      <c r="E119" s="28" t="s">
        <v>23</v>
      </c>
      <c r="F119" s="28" t="s">
        <v>38</v>
      </c>
      <c r="G119" s="28" t="s">
        <v>25</v>
      </c>
      <c r="H119" s="28">
        <v>230</v>
      </c>
      <c r="I119" s="28"/>
      <c r="J119" s="28" t="s">
        <v>32</v>
      </c>
      <c r="K119" s="103">
        <v>1</v>
      </c>
      <c r="L119" s="279"/>
      <c r="M119" s="214"/>
      <c r="N119" s="216"/>
    </row>
    <row r="120" spans="1:14" ht="47.25" customHeight="1">
      <c r="A120" s="142" t="s">
        <v>344</v>
      </c>
      <c r="B120" s="28" t="s">
        <v>345</v>
      </c>
      <c r="C120" s="28" t="s">
        <v>345</v>
      </c>
      <c r="D120" s="28">
        <v>114</v>
      </c>
      <c r="E120" s="28" t="s">
        <v>22</v>
      </c>
      <c r="F120" s="28" t="s">
        <v>34</v>
      </c>
      <c r="G120" s="28" t="s">
        <v>35</v>
      </c>
      <c r="H120" s="28">
        <v>160</v>
      </c>
      <c r="I120" s="28" t="s">
        <v>32</v>
      </c>
      <c r="J120" s="102"/>
      <c r="K120" s="154">
        <v>1</v>
      </c>
      <c r="L120" s="279"/>
      <c r="M120" s="214"/>
      <c r="N120" s="216"/>
    </row>
    <row r="121" spans="1:14">
      <c r="A121" s="278" t="s">
        <v>338</v>
      </c>
      <c r="B121" s="28" t="s">
        <v>346</v>
      </c>
      <c r="C121" s="28" t="s">
        <v>346</v>
      </c>
      <c r="D121" s="28">
        <v>77</v>
      </c>
      <c r="E121" s="28" t="s">
        <v>23</v>
      </c>
      <c r="F121" s="28" t="s">
        <v>40</v>
      </c>
      <c r="G121" s="28" t="s">
        <v>27</v>
      </c>
      <c r="H121" s="28">
        <v>300</v>
      </c>
      <c r="I121" s="28" t="s">
        <v>32</v>
      </c>
      <c r="J121" s="102"/>
      <c r="K121" s="154">
        <v>1</v>
      </c>
      <c r="L121" s="279" t="s">
        <v>347</v>
      </c>
      <c r="M121" s="214" t="s">
        <v>348</v>
      </c>
      <c r="N121" s="216" t="s">
        <v>349</v>
      </c>
    </row>
    <row r="122" spans="1:14">
      <c r="A122" s="278"/>
      <c r="B122" s="28" t="s">
        <v>350</v>
      </c>
      <c r="C122" s="28" t="s">
        <v>350</v>
      </c>
      <c r="D122" s="28">
        <v>78</v>
      </c>
      <c r="E122" s="28" t="s">
        <v>23</v>
      </c>
      <c r="F122" s="28" t="s">
        <v>40</v>
      </c>
      <c r="G122" s="28" t="s">
        <v>27</v>
      </c>
      <c r="H122" s="28">
        <v>260</v>
      </c>
      <c r="I122" s="28" t="s">
        <v>32</v>
      </c>
      <c r="J122" s="102"/>
      <c r="K122" s="154">
        <v>1</v>
      </c>
      <c r="L122" s="279"/>
      <c r="M122" s="214"/>
      <c r="N122" s="216"/>
    </row>
    <row r="123" spans="1:14">
      <c r="A123" s="278"/>
      <c r="B123" s="28" t="s">
        <v>351</v>
      </c>
      <c r="C123" s="28" t="s">
        <v>351</v>
      </c>
      <c r="D123" s="28">
        <v>79</v>
      </c>
      <c r="E123" s="28" t="s">
        <v>23</v>
      </c>
      <c r="F123" s="28" t="s">
        <v>40</v>
      </c>
      <c r="G123" s="28" t="s">
        <v>27</v>
      </c>
      <c r="H123" s="28">
        <v>250</v>
      </c>
      <c r="I123" s="28" t="s">
        <v>32</v>
      </c>
      <c r="J123" s="102"/>
      <c r="K123" s="154">
        <v>1</v>
      </c>
      <c r="L123" s="279"/>
      <c r="M123" s="214"/>
      <c r="N123" s="216"/>
    </row>
    <row r="124" spans="1:14">
      <c r="A124" s="278"/>
      <c r="B124" s="28" t="s">
        <v>352</v>
      </c>
      <c r="C124" s="28" t="s">
        <v>352</v>
      </c>
      <c r="D124" s="28">
        <v>80</v>
      </c>
      <c r="E124" s="28" t="s">
        <v>23</v>
      </c>
      <c r="F124" s="28" t="s">
        <v>40</v>
      </c>
      <c r="G124" s="28" t="s">
        <v>27</v>
      </c>
      <c r="H124" s="28">
        <v>300</v>
      </c>
      <c r="I124" s="28" t="s">
        <v>32</v>
      </c>
      <c r="J124" s="102"/>
      <c r="K124" s="154">
        <v>1</v>
      </c>
      <c r="L124" s="279"/>
      <c r="M124" s="214"/>
      <c r="N124" s="216"/>
    </row>
    <row r="125" spans="1:14">
      <c r="A125" s="278"/>
      <c r="B125" s="28" t="s">
        <v>353</v>
      </c>
      <c r="C125" s="28" t="s">
        <v>353</v>
      </c>
      <c r="D125" s="28">
        <v>81</v>
      </c>
      <c r="E125" s="28" t="s">
        <v>23</v>
      </c>
      <c r="F125" s="28" t="s">
        <v>40</v>
      </c>
      <c r="G125" s="28" t="s">
        <v>27</v>
      </c>
      <c r="H125" s="28">
        <v>250</v>
      </c>
      <c r="I125" s="28" t="s">
        <v>32</v>
      </c>
      <c r="J125" s="102"/>
      <c r="K125" s="154">
        <v>1</v>
      </c>
      <c r="L125" s="279"/>
      <c r="M125" s="214"/>
      <c r="N125" s="216"/>
    </row>
    <row r="126" spans="1:14">
      <c r="A126" s="278"/>
      <c r="B126" s="28" t="s">
        <v>354</v>
      </c>
      <c r="C126" s="28" t="s">
        <v>354</v>
      </c>
      <c r="D126" s="28">
        <v>82</v>
      </c>
      <c r="E126" s="28" t="s">
        <v>23</v>
      </c>
      <c r="F126" s="28" t="s">
        <v>40</v>
      </c>
      <c r="G126" s="28" t="s">
        <v>27</v>
      </c>
      <c r="H126" s="28">
        <v>150</v>
      </c>
      <c r="I126" s="28" t="s">
        <v>32</v>
      </c>
      <c r="J126" s="102"/>
      <c r="K126" s="154">
        <v>1</v>
      </c>
      <c r="L126" s="279"/>
      <c r="M126" s="214"/>
      <c r="N126" s="216"/>
    </row>
    <row r="127" spans="1:14">
      <c r="A127" s="278"/>
      <c r="B127" s="28" t="s">
        <v>355</v>
      </c>
      <c r="C127" s="28" t="s">
        <v>355</v>
      </c>
      <c r="D127" s="28">
        <v>83</v>
      </c>
      <c r="E127" s="28" t="s">
        <v>22</v>
      </c>
      <c r="F127" s="28" t="s">
        <v>40</v>
      </c>
      <c r="G127" s="28" t="s">
        <v>27</v>
      </c>
      <c r="H127" s="28">
        <v>230</v>
      </c>
      <c r="I127" s="28" t="s">
        <v>32</v>
      </c>
      <c r="J127" s="102"/>
      <c r="K127" s="154">
        <v>1</v>
      </c>
      <c r="L127" s="279"/>
      <c r="M127" s="214"/>
      <c r="N127" s="216"/>
    </row>
    <row r="128" spans="1:14">
      <c r="A128" s="278"/>
      <c r="B128" s="28" t="s">
        <v>356</v>
      </c>
      <c r="C128" s="28" t="s">
        <v>356</v>
      </c>
      <c r="D128" s="28">
        <v>84</v>
      </c>
      <c r="E128" s="28" t="s">
        <v>23</v>
      </c>
      <c r="F128" s="28" t="s">
        <v>40</v>
      </c>
      <c r="G128" s="28" t="s">
        <v>27</v>
      </c>
      <c r="H128" s="28">
        <v>230</v>
      </c>
      <c r="I128" s="28" t="s">
        <v>32</v>
      </c>
      <c r="J128" s="102"/>
      <c r="K128" s="154">
        <v>1</v>
      </c>
      <c r="L128" s="279"/>
      <c r="M128" s="214"/>
      <c r="N128" s="216"/>
    </row>
    <row r="129" spans="1:14">
      <c r="A129" s="278"/>
      <c r="B129" s="28" t="s">
        <v>357</v>
      </c>
      <c r="C129" s="28" t="s">
        <v>357</v>
      </c>
      <c r="D129" s="28">
        <v>85</v>
      </c>
      <c r="E129" s="28" t="s">
        <v>22</v>
      </c>
      <c r="F129" s="28" t="s">
        <v>40</v>
      </c>
      <c r="G129" s="28" t="s">
        <v>27</v>
      </c>
      <c r="H129" s="28">
        <v>250</v>
      </c>
      <c r="I129" s="28" t="s">
        <v>32</v>
      </c>
      <c r="J129" s="102"/>
      <c r="K129" s="154">
        <v>1</v>
      </c>
      <c r="L129" s="279"/>
      <c r="M129" s="214"/>
      <c r="N129" s="216"/>
    </row>
    <row r="130" spans="1:14">
      <c r="A130" s="278" t="s">
        <v>344</v>
      </c>
      <c r="B130" s="28" t="s">
        <v>358</v>
      </c>
      <c r="C130" s="28" t="s">
        <v>358</v>
      </c>
      <c r="D130" s="28">
        <v>115</v>
      </c>
      <c r="E130" s="28" t="s">
        <v>23</v>
      </c>
      <c r="F130" s="28" t="s">
        <v>24</v>
      </c>
      <c r="G130" s="28" t="s">
        <v>25</v>
      </c>
      <c r="H130" s="28">
        <v>230</v>
      </c>
      <c r="I130" s="28" t="s">
        <v>32</v>
      </c>
      <c r="J130" s="102"/>
      <c r="K130" s="154">
        <v>1</v>
      </c>
      <c r="L130" s="279" t="s">
        <v>67</v>
      </c>
      <c r="M130" s="280" t="s">
        <v>359</v>
      </c>
      <c r="N130" s="216" t="s">
        <v>360</v>
      </c>
    </row>
    <row r="131" spans="1:14">
      <c r="A131" s="278"/>
      <c r="B131" s="28" t="s">
        <v>361</v>
      </c>
      <c r="C131" s="28" t="s">
        <v>361</v>
      </c>
      <c r="D131" s="28">
        <v>116</v>
      </c>
      <c r="E131" s="28" t="s">
        <v>22</v>
      </c>
      <c r="F131" s="28" t="s">
        <v>24</v>
      </c>
      <c r="G131" s="28" t="s">
        <v>25</v>
      </c>
      <c r="H131" s="28">
        <v>190</v>
      </c>
      <c r="I131" s="28" t="s">
        <v>32</v>
      </c>
      <c r="J131" s="102"/>
      <c r="K131" s="154">
        <v>1</v>
      </c>
      <c r="L131" s="279"/>
      <c r="M131" s="280"/>
      <c r="N131" s="216"/>
    </row>
    <row r="132" spans="1:14">
      <c r="A132" s="278"/>
      <c r="B132" s="28" t="s">
        <v>362</v>
      </c>
      <c r="C132" s="28" t="s">
        <v>362</v>
      </c>
      <c r="D132" s="28">
        <v>117</v>
      </c>
      <c r="E132" s="28" t="s">
        <v>23</v>
      </c>
      <c r="F132" s="28" t="s">
        <v>24</v>
      </c>
      <c r="G132" s="28" t="s">
        <v>25</v>
      </c>
      <c r="H132" s="28">
        <v>180</v>
      </c>
      <c r="I132" s="28" t="s">
        <v>32</v>
      </c>
      <c r="J132" s="102"/>
      <c r="K132" s="154">
        <v>1</v>
      </c>
      <c r="L132" s="279"/>
      <c r="M132" s="280"/>
      <c r="N132" s="216"/>
    </row>
    <row r="133" spans="1:14">
      <c r="A133" s="278"/>
      <c r="B133" s="28" t="s">
        <v>363</v>
      </c>
      <c r="C133" s="28" t="s">
        <v>363</v>
      </c>
      <c r="D133" s="28">
        <v>118</v>
      </c>
      <c r="E133" s="28" t="s">
        <v>23</v>
      </c>
      <c r="F133" s="28" t="s">
        <v>24</v>
      </c>
      <c r="G133" s="28" t="s">
        <v>25</v>
      </c>
      <c r="H133" s="28">
        <v>180</v>
      </c>
      <c r="I133" s="28" t="s">
        <v>32</v>
      </c>
      <c r="J133" s="102"/>
      <c r="K133" s="154">
        <v>1</v>
      </c>
      <c r="L133" s="279"/>
      <c r="M133" s="280"/>
      <c r="N133" s="216"/>
    </row>
    <row r="134" spans="1:14">
      <c r="A134" s="278"/>
      <c r="B134" s="28" t="s">
        <v>364</v>
      </c>
      <c r="C134" s="28" t="s">
        <v>364</v>
      </c>
      <c r="D134" s="28">
        <v>119</v>
      </c>
      <c r="E134" s="28" t="s">
        <v>23</v>
      </c>
      <c r="F134" s="28" t="s">
        <v>24</v>
      </c>
      <c r="G134" s="28" t="s">
        <v>25</v>
      </c>
      <c r="H134" s="28">
        <v>160</v>
      </c>
      <c r="I134" s="28" t="s">
        <v>32</v>
      </c>
      <c r="J134" s="102"/>
      <c r="K134" s="154">
        <v>1</v>
      </c>
      <c r="L134" s="279"/>
      <c r="M134" s="280"/>
      <c r="N134" s="216"/>
    </row>
    <row r="135" spans="1:14">
      <c r="A135" s="278" t="s">
        <v>338</v>
      </c>
      <c r="B135" s="28" t="s">
        <v>365</v>
      </c>
      <c r="C135" s="28" t="s">
        <v>365</v>
      </c>
      <c r="D135" s="28">
        <v>86</v>
      </c>
      <c r="E135" s="28" t="s">
        <v>23</v>
      </c>
      <c r="F135" s="28" t="s">
        <v>41</v>
      </c>
      <c r="G135" s="28" t="s">
        <v>25</v>
      </c>
      <c r="H135" s="28">
        <v>170</v>
      </c>
      <c r="I135" s="28" t="s">
        <v>32</v>
      </c>
      <c r="J135" s="102"/>
      <c r="K135" s="154">
        <v>1</v>
      </c>
      <c r="L135" s="279" t="s">
        <v>71</v>
      </c>
      <c r="M135" s="232" t="s">
        <v>366</v>
      </c>
      <c r="N135" s="266" t="s">
        <v>367</v>
      </c>
    </row>
    <row r="136" spans="1:14">
      <c r="A136" s="278"/>
      <c r="B136" s="28" t="s">
        <v>368</v>
      </c>
      <c r="C136" s="28" t="s">
        <v>368</v>
      </c>
      <c r="D136" s="28">
        <v>87</v>
      </c>
      <c r="E136" s="28" t="s">
        <v>22</v>
      </c>
      <c r="F136" s="28" t="s">
        <v>214</v>
      </c>
      <c r="G136" s="28" t="s">
        <v>35</v>
      </c>
      <c r="H136" s="28">
        <v>290</v>
      </c>
      <c r="I136" s="28" t="s">
        <v>32</v>
      </c>
      <c r="J136" s="102"/>
      <c r="K136" s="154">
        <v>1</v>
      </c>
      <c r="L136" s="279"/>
      <c r="M136" s="218"/>
      <c r="N136" s="184"/>
    </row>
    <row r="137" spans="1:14">
      <c r="A137" s="278"/>
      <c r="B137" s="28" t="s">
        <v>369</v>
      </c>
      <c r="C137" s="28" t="s">
        <v>369</v>
      </c>
      <c r="D137" s="28">
        <v>88</v>
      </c>
      <c r="E137" s="28" t="s">
        <v>22</v>
      </c>
      <c r="F137" s="28" t="s">
        <v>40</v>
      </c>
      <c r="G137" s="28" t="s">
        <v>27</v>
      </c>
      <c r="H137" s="28">
        <v>240</v>
      </c>
      <c r="I137" s="28" t="s">
        <v>32</v>
      </c>
      <c r="J137" s="102"/>
      <c r="K137" s="154">
        <v>1</v>
      </c>
      <c r="L137" s="279"/>
      <c r="M137" s="218"/>
      <c r="N137" s="184"/>
    </row>
    <row r="138" spans="1:14">
      <c r="A138" s="278"/>
      <c r="B138" s="28" t="s">
        <v>370</v>
      </c>
      <c r="C138" s="28" t="s">
        <v>370</v>
      </c>
      <c r="D138" s="28">
        <v>89</v>
      </c>
      <c r="E138" s="28" t="s">
        <v>22</v>
      </c>
      <c r="F138" s="28" t="s">
        <v>40</v>
      </c>
      <c r="G138" s="28" t="s">
        <v>27</v>
      </c>
      <c r="H138" s="28">
        <v>170</v>
      </c>
      <c r="I138" s="28" t="s">
        <v>32</v>
      </c>
      <c r="J138" s="102"/>
      <c r="K138" s="154">
        <v>1</v>
      </c>
      <c r="L138" s="279"/>
      <c r="M138" s="218"/>
      <c r="N138" s="184"/>
    </row>
    <row r="139" spans="1:14">
      <c r="A139" s="278"/>
      <c r="B139" s="28" t="s">
        <v>371</v>
      </c>
      <c r="C139" s="28" t="s">
        <v>371</v>
      </c>
      <c r="D139" s="28">
        <v>90</v>
      </c>
      <c r="E139" s="28" t="s">
        <v>23</v>
      </c>
      <c r="F139" s="28" t="s">
        <v>40</v>
      </c>
      <c r="G139" s="28" t="s">
        <v>27</v>
      </c>
      <c r="H139" s="28">
        <v>260</v>
      </c>
      <c r="I139" s="28" t="s">
        <v>32</v>
      </c>
      <c r="J139" s="102"/>
      <c r="K139" s="154">
        <v>1</v>
      </c>
      <c r="L139" s="279"/>
      <c r="M139" s="218"/>
      <c r="N139" s="184"/>
    </row>
    <row r="140" spans="1:14">
      <c r="A140" s="278"/>
      <c r="B140" s="28" t="s">
        <v>36</v>
      </c>
      <c r="C140" s="28" t="s">
        <v>36</v>
      </c>
      <c r="D140" s="28">
        <v>91</v>
      </c>
      <c r="E140" s="28" t="s">
        <v>22</v>
      </c>
      <c r="F140" s="28" t="s">
        <v>43</v>
      </c>
      <c r="G140" s="28" t="s">
        <v>372</v>
      </c>
      <c r="H140" s="28">
        <v>190</v>
      </c>
      <c r="I140" s="28" t="s">
        <v>32</v>
      </c>
      <c r="J140" s="102"/>
      <c r="K140" s="154">
        <v>1</v>
      </c>
      <c r="L140" s="279"/>
      <c r="M140" s="218"/>
      <c r="N140" s="184"/>
    </row>
    <row r="141" spans="1:14">
      <c r="A141" s="278"/>
      <c r="B141" s="28" t="s">
        <v>373</v>
      </c>
      <c r="C141" s="28" t="s">
        <v>373</v>
      </c>
      <c r="D141" s="28">
        <v>92</v>
      </c>
      <c r="E141" s="28" t="s">
        <v>22</v>
      </c>
      <c r="F141" s="28" t="s">
        <v>43</v>
      </c>
      <c r="G141" s="28" t="s">
        <v>372</v>
      </c>
      <c r="H141" s="28">
        <v>180</v>
      </c>
      <c r="I141" s="28" t="s">
        <v>32</v>
      </c>
      <c r="J141" s="102"/>
      <c r="K141" s="154">
        <v>1</v>
      </c>
      <c r="L141" s="279"/>
      <c r="M141" s="218"/>
      <c r="N141" s="184"/>
    </row>
    <row r="142" spans="1:14">
      <c r="A142" s="278"/>
      <c r="B142" s="28" t="s">
        <v>374</v>
      </c>
      <c r="C142" s="28" t="s">
        <v>374</v>
      </c>
      <c r="D142" s="28">
        <v>93</v>
      </c>
      <c r="E142" s="28" t="s">
        <v>23</v>
      </c>
      <c r="F142" s="28" t="s">
        <v>43</v>
      </c>
      <c r="G142" s="28" t="s">
        <v>372</v>
      </c>
      <c r="H142" s="28">
        <v>240</v>
      </c>
      <c r="I142" s="28" t="s">
        <v>32</v>
      </c>
      <c r="J142" s="102"/>
      <c r="K142" s="154">
        <v>1</v>
      </c>
      <c r="L142" s="279"/>
      <c r="M142" s="218"/>
      <c r="N142" s="184"/>
    </row>
    <row r="143" spans="1:14">
      <c r="A143" s="278"/>
      <c r="B143" s="28" t="s">
        <v>375</v>
      </c>
      <c r="C143" s="28" t="s">
        <v>375</v>
      </c>
      <c r="D143" s="28">
        <v>94</v>
      </c>
      <c r="E143" s="28" t="s">
        <v>23</v>
      </c>
      <c r="F143" s="28" t="s">
        <v>43</v>
      </c>
      <c r="G143" s="28" t="s">
        <v>372</v>
      </c>
      <c r="H143" s="28">
        <v>160</v>
      </c>
      <c r="I143" s="28" t="s">
        <v>32</v>
      </c>
      <c r="J143" s="102"/>
      <c r="K143" s="154">
        <v>1</v>
      </c>
      <c r="L143" s="279"/>
      <c r="M143" s="218"/>
      <c r="N143" s="184"/>
    </row>
    <row r="144" spans="1:14">
      <c r="A144" s="278"/>
      <c r="B144" s="28" t="s">
        <v>376</v>
      </c>
      <c r="C144" s="28" t="s">
        <v>376</v>
      </c>
      <c r="D144" s="28">
        <v>95</v>
      </c>
      <c r="E144" s="28" t="s">
        <v>22</v>
      </c>
      <c r="F144" s="28" t="s">
        <v>43</v>
      </c>
      <c r="G144" s="28" t="s">
        <v>372</v>
      </c>
      <c r="H144" s="28">
        <v>110</v>
      </c>
      <c r="I144" s="28" t="s">
        <v>32</v>
      </c>
      <c r="J144" s="102"/>
      <c r="K144" s="154">
        <v>1</v>
      </c>
      <c r="L144" s="279"/>
      <c r="M144" s="218"/>
      <c r="N144" s="184"/>
    </row>
    <row r="145" spans="1:14">
      <c r="A145" s="278"/>
      <c r="B145" s="28" t="s">
        <v>377</v>
      </c>
      <c r="C145" s="28" t="s">
        <v>377</v>
      </c>
      <c r="D145" s="28">
        <v>96</v>
      </c>
      <c r="E145" s="28" t="s">
        <v>22</v>
      </c>
      <c r="F145" s="28" t="s">
        <v>43</v>
      </c>
      <c r="G145" s="28" t="s">
        <v>372</v>
      </c>
      <c r="H145" s="28">
        <v>190</v>
      </c>
      <c r="I145" s="28" t="s">
        <v>32</v>
      </c>
      <c r="J145" s="102"/>
      <c r="K145" s="154">
        <v>1</v>
      </c>
      <c r="L145" s="279"/>
      <c r="M145" s="218"/>
      <c r="N145" s="184"/>
    </row>
    <row r="146" spans="1:14">
      <c r="A146" s="278"/>
      <c r="B146" s="28" t="s">
        <v>378</v>
      </c>
      <c r="C146" s="28" t="s">
        <v>378</v>
      </c>
      <c r="D146" s="28">
        <v>97</v>
      </c>
      <c r="E146" s="28" t="s">
        <v>23</v>
      </c>
      <c r="F146" s="28" t="s">
        <v>43</v>
      </c>
      <c r="G146" s="28" t="s">
        <v>372</v>
      </c>
      <c r="H146" s="28">
        <v>160</v>
      </c>
      <c r="I146" s="28" t="s">
        <v>32</v>
      </c>
      <c r="J146" s="102"/>
      <c r="K146" s="154">
        <v>1</v>
      </c>
      <c r="L146" s="279"/>
      <c r="M146" s="218"/>
      <c r="N146" s="184"/>
    </row>
    <row r="147" spans="1:14">
      <c r="A147" s="278"/>
      <c r="B147" s="28" t="s">
        <v>379</v>
      </c>
      <c r="C147" s="28" t="s">
        <v>379</v>
      </c>
      <c r="D147" s="28">
        <v>98</v>
      </c>
      <c r="E147" s="28" t="s">
        <v>22</v>
      </c>
      <c r="F147" s="28" t="s">
        <v>43</v>
      </c>
      <c r="G147" s="28" t="s">
        <v>372</v>
      </c>
      <c r="H147" s="28">
        <v>130</v>
      </c>
      <c r="I147" s="28" t="s">
        <v>32</v>
      </c>
      <c r="J147" s="102"/>
      <c r="K147" s="154">
        <v>1</v>
      </c>
      <c r="L147" s="279"/>
      <c r="M147" s="218"/>
      <c r="N147" s="184"/>
    </row>
    <row r="148" spans="1:14">
      <c r="A148" s="278"/>
      <c r="B148" s="28" t="s">
        <v>380</v>
      </c>
      <c r="C148" s="28" t="s">
        <v>380</v>
      </c>
      <c r="D148" s="28">
        <v>99</v>
      </c>
      <c r="E148" s="28" t="s">
        <v>23</v>
      </c>
      <c r="F148" s="28" t="s">
        <v>43</v>
      </c>
      <c r="G148" s="28" t="s">
        <v>372</v>
      </c>
      <c r="H148" s="28">
        <v>190</v>
      </c>
      <c r="I148" s="28" t="s">
        <v>32</v>
      </c>
      <c r="J148" s="102"/>
      <c r="K148" s="154">
        <v>1</v>
      </c>
      <c r="L148" s="279"/>
      <c r="M148" s="218"/>
      <c r="N148" s="184"/>
    </row>
    <row r="149" spans="1:14">
      <c r="A149" s="278"/>
      <c r="B149" s="28" t="s">
        <v>381</v>
      </c>
      <c r="C149" s="28" t="s">
        <v>381</v>
      </c>
      <c r="D149" s="28">
        <v>100</v>
      </c>
      <c r="E149" s="28" t="s">
        <v>22</v>
      </c>
      <c r="F149" s="28" t="s">
        <v>43</v>
      </c>
      <c r="G149" s="28" t="s">
        <v>372</v>
      </c>
      <c r="H149" s="28">
        <v>180</v>
      </c>
      <c r="I149" s="28" t="s">
        <v>32</v>
      </c>
      <c r="J149" s="102"/>
      <c r="K149" s="154">
        <v>1</v>
      </c>
      <c r="L149" s="279"/>
      <c r="M149" s="218"/>
      <c r="N149" s="184"/>
    </row>
    <row r="150" spans="1:14">
      <c r="A150" s="278"/>
      <c r="B150" s="28" t="s">
        <v>382</v>
      </c>
      <c r="C150" s="28" t="s">
        <v>382</v>
      </c>
      <c r="D150" s="28">
        <v>101</v>
      </c>
      <c r="E150" s="28" t="s">
        <v>23</v>
      </c>
      <c r="F150" s="28" t="s">
        <v>43</v>
      </c>
      <c r="G150" s="28" t="s">
        <v>372</v>
      </c>
      <c r="H150" s="28">
        <v>160</v>
      </c>
      <c r="I150" s="28" t="s">
        <v>32</v>
      </c>
      <c r="J150" s="102"/>
      <c r="K150" s="154">
        <v>1</v>
      </c>
      <c r="L150" s="279"/>
      <c r="M150" s="218"/>
      <c r="N150" s="184"/>
    </row>
    <row r="151" spans="1:14">
      <c r="A151" s="278"/>
      <c r="B151" s="28" t="s">
        <v>383</v>
      </c>
      <c r="C151" s="28" t="s">
        <v>383</v>
      </c>
      <c r="D151" s="28">
        <v>102</v>
      </c>
      <c r="E151" s="28" t="s">
        <v>23</v>
      </c>
      <c r="F151" s="28" t="s">
        <v>43</v>
      </c>
      <c r="G151" s="28" t="s">
        <v>372</v>
      </c>
      <c r="H151" s="28">
        <v>150</v>
      </c>
      <c r="I151" s="28" t="s">
        <v>32</v>
      </c>
      <c r="J151" s="102"/>
      <c r="K151" s="154">
        <v>1</v>
      </c>
      <c r="L151" s="279"/>
      <c r="M151" s="218"/>
      <c r="N151" s="184"/>
    </row>
    <row r="152" spans="1:14">
      <c r="A152" s="278"/>
      <c r="B152" s="28" t="s">
        <v>384</v>
      </c>
      <c r="C152" s="28" t="s">
        <v>384</v>
      </c>
      <c r="D152" s="28">
        <v>103</v>
      </c>
      <c r="E152" s="28" t="s">
        <v>23</v>
      </c>
      <c r="F152" s="28" t="s">
        <v>43</v>
      </c>
      <c r="G152" s="28" t="s">
        <v>372</v>
      </c>
      <c r="H152" s="28">
        <v>200</v>
      </c>
      <c r="I152" s="28" t="s">
        <v>32</v>
      </c>
      <c r="J152" s="102"/>
      <c r="K152" s="154">
        <v>1</v>
      </c>
      <c r="L152" s="279"/>
      <c r="M152" s="218"/>
      <c r="N152" s="184"/>
    </row>
    <row r="153" spans="1:14">
      <c r="A153" s="278"/>
      <c r="B153" s="28" t="s">
        <v>385</v>
      </c>
      <c r="C153" s="28" t="s">
        <v>385</v>
      </c>
      <c r="D153" s="28">
        <v>104</v>
      </c>
      <c r="E153" s="28" t="s">
        <v>23</v>
      </c>
      <c r="F153" s="28" t="s">
        <v>40</v>
      </c>
      <c r="G153" s="28" t="s">
        <v>27</v>
      </c>
      <c r="H153" s="28">
        <v>180</v>
      </c>
      <c r="I153" s="28" t="s">
        <v>32</v>
      </c>
      <c r="J153" s="102"/>
      <c r="K153" s="154">
        <v>1</v>
      </c>
      <c r="L153" s="279"/>
      <c r="M153" s="218"/>
      <c r="N153" s="184"/>
    </row>
    <row r="154" spans="1:14">
      <c r="A154" s="278"/>
      <c r="B154" s="28" t="s">
        <v>386</v>
      </c>
      <c r="C154" s="28" t="s">
        <v>386</v>
      </c>
      <c r="D154" s="28">
        <v>105</v>
      </c>
      <c r="E154" s="28" t="s">
        <v>23</v>
      </c>
      <c r="F154" s="28" t="s">
        <v>43</v>
      </c>
      <c r="G154" s="28" t="s">
        <v>372</v>
      </c>
      <c r="H154" s="28">
        <v>130</v>
      </c>
      <c r="I154" s="28" t="s">
        <v>32</v>
      </c>
      <c r="J154" s="102"/>
      <c r="K154" s="154">
        <v>1</v>
      </c>
      <c r="L154" s="279"/>
      <c r="M154" s="218"/>
      <c r="N154" s="184"/>
    </row>
    <row r="155" spans="1:14">
      <c r="A155" s="278"/>
      <c r="B155" s="28" t="s">
        <v>387</v>
      </c>
      <c r="C155" s="28" t="s">
        <v>387</v>
      </c>
      <c r="D155" s="28">
        <v>106</v>
      </c>
      <c r="E155" s="28" t="s">
        <v>22</v>
      </c>
      <c r="F155" s="28" t="s">
        <v>43</v>
      </c>
      <c r="G155" s="28" t="s">
        <v>372</v>
      </c>
      <c r="H155" s="28">
        <v>250</v>
      </c>
      <c r="I155" s="28" t="s">
        <v>32</v>
      </c>
      <c r="J155" s="102"/>
      <c r="K155" s="154">
        <v>1</v>
      </c>
      <c r="L155" s="279"/>
      <c r="M155" s="218"/>
      <c r="N155" s="184"/>
    </row>
    <row r="156" spans="1:14">
      <c r="A156" s="278"/>
      <c r="B156" s="28" t="s">
        <v>388</v>
      </c>
      <c r="C156" s="28" t="s">
        <v>388</v>
      </c>
      <c r="D156" s="28">
        <v>107</v>
      </c>
      <c r="E156" s="28" t="s">
        <v>22</v>
      </c>
      <c r="F156" s="28" t="s">
        <v>43</v>
      </c>
      <c r="G156" s="28" t="s">
        <v>372</v>
      </c>
      <c r="H156" s="28">
        <v>130</v>
      </c>
      <c r="I156" s="28" t="s">
        <v>32</v>
      </c>
      <c r="J156" s="102"/>
      <c r="K156" s="154">
        <v>1</v>
      </c>
      <c r="L156" s="279"/>
      <c r="M156" s="218"/>
      <c r="N156" s="184"/>
    </row>
    <row r="157" spans="1:14">
      <c r="A157" s="278"/>
      <c r="B157" s="28" t="s">
        <v>389</v>
      </c>
      <c r="C157" s="28" t="s">
        <v>389</v>
      </c>
      <c r="D157" s="28">
        <v>108</v>
      </c>
      <c r="E157" s="28" t="s">
        <v>22</v>
      </c>
      <c r="F157" s="28" t="s">
        <v>43</v>
      </c>
      <c r="G157" s="28" t="s">
        <v>372</v>
      </c>
      <c r="H157" s="28">
        <v>150</v>
      </c>
      <c r="I157" s="28" t="s">
        <v>32</v>
      </c>
      <c r="J157" s="102"/>
      <c r="K157" s="154">
        <v>1</v>
      </c>
      <c r="L157" s="279"/>
      <c r="M157" s="218"/>
      <c r="N157" s="184"/>
    </row>
    <row r="158" spans="1:14">
      <c r="A158" s="278"/>
      <c r="B158" s="28" t="s">
        <v>390</v>
      </c>
      <c r="C158" s="28" t="s">
        <v>390</v>
      </c>
      <c r="D158" s="28">
        <v>109</v>
      </c>
      <c r="E158" s="28" t="s">
        <v>22</v>
      </c>
      <c r="F158" s="28" t="s">
        <v>43</v>
      </c>
      <c r="G158" s="28" t="s">
        <v>372</v>
      </c>
      <c r="H158" s="28">
        <v>160</v>
      </c>
      <c r="I158" s="28" t="s">
        <v>32</v>
      </c>
      <c r="J158" s="102"/>
      <c r="K158" s="154">
        <v>1</v>
      </c>
      <c r="L158" s="279"/>
      <c r="M158" s="218"/>
      <c r="N158" s="184"/>
    </row>
    <row r="159" spans="1:14">
      <c r="A159" s="278"/>
      <c r="B159" s="28" t="s">
        <v>391</v>
      </c>
      <c r="C159" s="28" t="s">
        <v>391</v>
      </c>
      <c r="D159" s="28">
        <v>110</v>
      </c>
      <c r="E159" s="28" t="s">
        <v>22</v>
      </c>
      <c r="F159" s="28" t="s">
        <v>43</v>
      </c>
      <c r="G159" s="28" t="s">
        <v>372</v>
      </c>
      <c r="H159" s="28">
        <v>120</v>
      </c>
      <c r="I159" s="28" t="s">
        <v>32</v>
      </c>
      <c r="J159" s="102"/>
      <c r="K159" s="154">
        <v>1</v>
      </c>
      <c r="L159" s="279"/>
      <c r="M159" s="233"/>
      <c r="N159" s="273"/>
    </row>
    <row r="160" spans="1:14" ht="44.25">
      <c r="A160" s="142" t="s">
        <v>392</v>
      </c>
      <c r="B160" s="28" t="s">
        <v>393</v>
      </c>
      <c r="C160" s="28" t="s">
        <v>393</v>
      </c>
      <c r="D160" s="28">
        <v>120</v>
      </c>
      <c r="E160" s="28" t="s">
        <v>23</v>
      </c>
      <c r="F160" s="28" t="s">
        <v>26</v>
      </c>
      <c r="G160" s="28" t="s">
        <v>27</v>
      </c>
      <c r="H160" s="28">
        <v>175</v>
      </c>
      <c r="I160" s="28" t="s">
        <v>32</v>
      </c>
      <c r="J160" s="28"/>
      <c r="K160" s="101">
        <v>1</v>
      </c>
      <c r="L160" s="143" t="s">
        <v>340</v>
      </c>
      <c r="M160" s="133" t="s">
        <v>394</v>
      </c>
      <c r="N160" s="105" t="s">
        <v>395</v>
      </c>
    </row>
    <row r="161" spans="1:14">
      <c r="A161" s="240" t="s">
        <v>396</v>
      </c>
      <c r="B161" s="28" t="s">
        <v>397</v>
      </c>
      <c r="C161" s="28" t="s">
        <v>397</v>
      </c>
      <c r="D161" s="28">
        <v>121</v>
      </c>
      <c r="E161" s="28" t="s">
        <v>22</v>
      </c>
      <c r="F161" s="28" t="s">
        <v>40</v>
      </c>
      <c r="G161" s="28" t="s">
        <v>27</v>
      </c>
      <c r="H161" s="28">
        <v>219</v>
      </c>
      <c r="I161" s="28" t="s">
        <v>32</v>
      </c>
      <c r="J161" s="28"/>
      <c r="K161" s="28">
        <v>1</v>
      </c>
      <c r="L161" s="265" t="s">
        <v>398</v>
      </c>
      <c r="M161" s="232" t="s">
        <v>399</v>
      </c>
      <c r="N161" s="234" t="s">
        <v>400</v>
      </c>
    </row>
    <row r="162" spans="1:14">
      <c r="A162" s="242"/>
      <c r="B162" s="28" t="s">
        <v>401</v>
      </c>
      <c r="C162" s="28" t="s">
        <v>401</v>
      </c>
      <c r="D162" s="28">
        <v>122</v>
      </c>
      <c r="E162" s="28" t="s">
        <v>22</v>
      </c>
      <c r="F162" s="28" t="s">
        <v>24</v>
      </c>
      <c r="G162" s="28" t="s">
        <v>25</v>
      </c>
      <c r="H162" s="28">
        <v>135</v>
      </c>
      <c r="I162" s="28" t="s">
        <v>32</v>
      </c>
      <c r="J162" s="28"/>
      <c r="K162" s="28">
        <v>1</v>
      </c>
      <c r="L162" s="281"/>
      <c r="M162" s="233"/>
      <c r="N162" s="236"/>
    </row>
    <row r="163" spans="1:14">
      <c r="A163" s="282" t="s">
        <v>402</v>
      </c>
      <c r="B163" s="106" t="s">
        <v>403</v>
      </c>
      <c r="C163" s="106" t="s">
        <v>403</v>
      </c>
      <c r="D163" s="106">
        <v>123</v>
      </c>
      <c r="E163" s="106" t="s">
        <v>23</v>
      </c>
      <c r="F163" s="106" t="s">
        <v>41</v>
      </c>
      <c r="G163" s="106" t="s">
        <v>25</v>
      </c>
      <c r="H163" s="106">
        <v>173</v>
      </c>
      <c r="I163" s="106" t="s">
        <v>32</v>
      </c>
      <c r="J163" s="106"/>
      <c r="K163" s="106">
        <v>1</v>
      </c>
      <c r="L163" s="284" t="s">
        <v>404</v>
      </c>
      <c r="M163" s="286" t="s">
        <v>479</v>
      </c>
      <c r="N163" s="288" t="s">
        <v>405</v>
      </c>
    </row>
    <row r="164" spans="1:14">
      <c r="A164" s="283"/>
      <c r="B164" s="106" t="s">
        <v>406</v>
      </c>
      <c r="C164" s="106" t="s">
        <v>406</v>
      </c>
      <c r="D164" s="106">
        <v>124</v>
      </c>
      <c r="E164" s="106" t="s">
        <v>23</v>
      </c>
      <c r="F164" s="106" t="s">
        <v>41</v>
      </c>
      <c r="G164" s="106" t="s">
        <v>25</v>
      </c>
      <c r="H164" s="106">
        <v>212</v>
      </c>
      <c r="I164" s="106" t="s">
        <v>32</v>
      </c>
      <c r="J164" s="106"/>
      <c r="K164" s="106">
        <v>1</v>
      </c>
      <c r="L164" s="285"/>
      <c r="M164" s="287"/>
      <c r="N164" s="289"/>
    </row>
    <row r="165" spans="1:14" ht="15.75">
      <c r="A165" s="205" t="s">
        <v>21</v>
      </c>
      <c r="B165" s="206"/>
      <c r="C165" s="206"/>
      <c r="D165" s="206"/>
      <c r="E165" s="206"/>
      <c r="F165" s="206"/>
      <c r="G165" s="206"/>
      <c r="H165" s="206"/>
      <c r="I165" s="206"/>
      <c r="J165" s="220"/>
      <c r="K165" s="109">
        <f>SUM(K117:K164)</f>
        <v>48</v>
      </c>
      <c r="L165" s="111"/>
      <c r="M165" s="58"/>
      <c r="N165" s="59"/>
    </row>
    <row r="166" spans="1:14" ht="15.75">
      <c r="A166" s="221" t="s">
        <v>223</v>
      </c>
      <c r="B166" s="221"/>
      <c r="C166" s="221"/>
      <c r="D166" s="221"/>
      <c r="E166" s="221"/>
      <c r="F166" s="221"/>
      <c r="G166" s="221"/>
      <c r="H166" s="221"/>
      <c r="I166" s="221"/>
      <c r="J166" s="221"/>
      <c r="K166" s="109">
        <v>10</v>
      </c>
      <c r="L166" s="112"/>
      <c r="M166" s="52"/>
      <c r="N166" s="53"/>
    </row>
    <row r="167" spans="1:14" ht="15.75">
      <c r="A167" s="222" t="s">
        <v>408</v>
      </c>
      <c r="B167" s="223"/>
      <c r="C167" s="223"/>
      <c r="D167" s="223"/>
      <c r="E167" s="223"/>
      <c r="F167" s="223"/>
      <c r="G167" s="223"/>
      <c r="H167" s="223"/>
      <c r="I167" s="223"/>
      <c r="J167" s="223"/>
      <c r="K167" s="110">
        <f>K25+K109+K165+K166</f>
        <v>150</v>
      </c>
      <c r="L167" s="112"/>
      <c r="M167" s="52"/>
      <c r="N167" s="53"/>
    </row>
    <row r="168" spans="1:14" ht="15.75">
      <c r="A168" s="87"/>
      <c r="B168" s="87"/>
      <c r="C168" s="87"/>
      <c r="D168" s="87"/>
      <c r="E168" s="87"/>
      <c r="F168" s="87"/>
      <c r="G168" s="87"/>
      <c r="H168" s="87"/>
      <c r="I168" s="87"/>
      <c r="J168" s="88"/>
      <c r="K168" s="56"/>
      <c r="L168" s="83"/>
      <c r="M168" s="52"/>
      <c r="N168" s="53"/>
    </row>
    <row r="169" spans="1:14" ht="15.75">
      <c r="A169" s="75"/>
      <c r="B169" s="75"/>
      <c r="C169" s="75"/>
      <c r="D169" s="75"/>
      <c r="E169" s="75"/>
      <c r="F169" s="75"/>
      <c r="G169" s="75"/>
      <c r="H169" s="75"/>
      <c r="I169" s="75"/>
      <c r="J169" s="76"/>
      <c r="K169" s="50"/>
      <c r="L169" s="83"/>
      <c r="M169" s="52"/>
      <c r="N169" s="53"/>
    </row>
    <row r="170" spans="1:14" ht="15.75">
      <c r="A170" s="75"/>
      <c r="B170" s="75"/>
      <c r="C170" s="75"/>
      <c r="D170" s="75"/>
      <c r="E170" s="75"/>
      <c r="F170" s="75"/>
      <c r="G170" s="75"/>
      <c r="H170" s="75"/>
      <c r="I170" s="75"/>
      <c r="J170" s="76"/>
      <c r="K170" s="50"/>
      <c r="L170" s="83"/>
      <c r="M170" s="52"/>
      <c r="N170" s="53"/>
    </row>
    <row r="171" spans="1:14" ht="15.75">
      <c r="A171" s="90"/>
      <c r="B171" s="90"/>
      <c r="C171" s="90"/>
      <c r="D171" s="90"/>
      <c r="E171" s="90"/>
      <c r="F171" s="90"/>
      <c r="G171" s="90"/>
      <c r="H171" s="90"/>
      <c r="I171" s="90"/>
      <c r="J171" s="91"/>
      <c r="K171" s="60"/>
      <c r="L171" s="92"/>
      <c r="M171" s="61"/>
      <c r="N171" s="62"/>
    </row>
  </sheetData>
  <mergeCells count="123">
    <mergeCell ref="A165:J165"/>
    <mergeCell ref="A166:J166"/>
    <mergeCell ref="A167:J167"/>
    <mergeCell ref="A161:A162"/>
    <mergeCell ref="L161:L162"/>
    <mergeCell ref="M161:M162"/>
    <mergeCell ref="N161:N162"/>
    <mergeCell ref="A163:A164"/>
    <mergeCell ref="L163:L164"/>
    <mergeCell ref="M163:M164"/>
    <mergeCell ref="N163:N164"/>
    <mergeCell ref="A130:A134"/>
    <mergeCell ref="L130:L134"/>
    <mergeCell ref="M130:M134"/>
    <mergeCell ref="N130:N134"/>
    <mergeCell ref="A135:A159"/>
    <mergeCell ref="L135:L159"/>
    <mergeCell ref="M135:M159"/>
    <mergeCell ref="N135:N159"/>
    <mergeCell ref="A117:A119"/>
    <mergeCell ref="L117:L120"/>
    <mergeCell ref="M117:M120"/>
    <mergeCell ref="N117:N120"/>
    <mergeCell ref="A121:A129"/>
    <mergeCell ref="L121:L129"/>
    <mergeCell ref="M121:M129"/>
    <mergeCell ref="N121:N129"/>
    <mergeCell ref="I113:J113"/>
    <mergeCell ref="K113:K114"/>
    <mergeCell ref="L113:L114"/>
    <mergeCell ref="M113:M114"/>
    <mergeCell ref="N113:N114"/>
    <mergeCell ref="A116:L116"/>
    <mergeCell ref="B113:C113"/>
    <mergeCell ref="D113:D114"/>
    <mergeCell ref="E113:E114"/>
    <mergeCell ref="F113:F114"/>
    <mergeCell ref="G113:G114"/>
    <mergeCell ref="H113:H114"/>
    <mergeCell ref="A102:A108"/>
    <mergeCell ref="L102:L108"/>
    <mergeCell ref="M102:M108"/>
    <mergeCell ref="N102:N108"/>
    <mergeCell ref="A109:I109"/>
    <mergeCell ref="A111:N111"/>
    <mergeCell ref="N90:N91"/>
    <mergeCell ref="L92:L99"/>
    <mergeCell ref="M92:M99"/>
    <mergeCell ref="N92:N99"/>
    <mergeCell ref="A100:A101"/>
    <mergeCell ref="L100:L101"/>
    <mergeCell ref="M100:M101"/>
    <mergeCell ref="N100:N101"/>
    <mergeCell ref="A82:A87"/>
    <mergeCell ref="L82:L87"/>
    <mergeCell ref="M82:M87"/>
    <mergeCell ref="N82:N87"/>
    <mergeCell ref="A88:A99"/>
    <mergeCell ref="L88:L89"/>
    <mergeCell ref="M88:M89"/>
    <mergeCell ref="N88:N89"/>
    <mergeCell ref="L90:L91"/>
    <mergeCell ref="M90:M91"/>
    <mergeCell ref="A74:A75"/>
    <mergeCell ref="L74:L75"/>
    <mergeCell ref="M74:M75"/>
    <mergeCell ref="N74:N75"/>
    <mergeCell ref="A76:A80"/>
    <mergeCell ref="L76:L80"/>
    <mergeCell ref="M76:M80"/>
    <mergeCell ref="N76:N80"/>
    <mergeCell ref="A51:A66"/>
    <mergeCell ref="L51:L66"/>
    <mergeCell ref="M51:M66"/>
    <mergeCell ref="N51:N66"/>
    <mergeCell ref="A67:A73"/>
    <mergeCell ref="L67:L73"/>
    <mergeCell ref="M67:M73"/>
    <mergeCell ref="N67:N73"/>
    <mergeCell ref="A38:A44"/>
    <mergeCell ref="L38:L44"/>
    <mergeCell ref="M38:M44"/>
    <mergeCell ref="N38:N44"/>
    <mergeCell ref="A45:A50"/>
    <mergeCell ref="L45:L50"/>
    <mergeCell ref="M45:M50"/>
    <mergeCell ref="N45:N50"/>
    <mergeCell ref="L30:L31"/>
    <mergeCell ref="M30:M31"/>
    <mergeCell ref="N30:N31"/>
    <mergeCell ref="A33:K33"/>
    <mergeCell ref="A34:A37"/>
    <mergeCell ref="L34:L37"/>
    <mergeCell ref="M34:M37"/>
    <mergeCell ref="N34:N37"/>
    <mergeCell ref="A25:I25"/>
    <mergeCell ref="A28:N28"/>
    <mergeCell ref="B30:C30"/>
    <mergeCell ref="D30:D31"/>
    <mergeCell ref="E30:E31"/>
    <mergeCell ref="F30:F31"/>
    <mergeCell ref="G30:G31"/>
    <mergeCell ref="H30:H31"/>
    <mergeCell ref="I30:J30"/>
    <mergeCell ref="K30:K31"/>
    <mergeCell ref="A1:N1"/>
    <mergeCell ref="K4:K5"/>
    <mergeCell ref="L4:L5"/>
    <mergeCell ref="M4:M5"/>
    <mergeCell ref="N4:N5"/>
    <mergeCell ref="A7:K7"/>
    <mergeCell ref="A8:A18"/>
    <mergeCell ref="L8:L24"/>
    <mergeCell ref="M8:M24"/>
    <mergeCell ref="N8:N24"/>
    <mergeCell ref="A19:A23"/>
    <mergeCell ref="B4:C4"/>
    <mergeCell ref="D4:D5"/>
    <mergeCell ref="E4:E5"/>
    <mergeCell ref="F4:F5"/>
    <mergeCell ref="G4:G5"/>
    <mergeCell ref="H4:H5"/>
    <mergeCell ref="I4:J4"/>
  </mergeCells>
  <pageMargins left="0.70866141732283472" right="0.70866141732283472" top="0.74803149606299213" bottom="0.74803149606299213" header="0.31496062992125984" footer="0.31496062992125984"/>
  <pageSetup paperSize="8" scale="65" fitToHeight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70"/>
  <sheetViews>
    <sheetView topLeftCell="A40" workbookViewId="0">
      <selection activeCell="A68" sqref="A68:J68"/>
    </sheetView>
  </sheetViews>
  <sheetFormatPr defaultRowHeight="15"/>
  <cols>
    <col min="1" max="1" width="23.85546875" customWidth="1"/>
    <col min="2" max="2" width="9.42578125" customWidth="1"/>
    <col min="3" max="3" width="9.28515625" customWidth="1"/>
    <col min="4" max="4" width="8.42578125" customWidth="1"/>
    <col min="5" max="5" width="8" customWidth="1"/>
    <col min="6" max="6" width="12.42578125" customWidth="1"/>
    <col min="7" max="7" width="13.85546875" customWidth="1"/>
    <col min="8" max="8" width="13.140625" customWidth="1"/>
    <col min="9" max="9" width="8.85546875" customWidth="1"/>
    <col min="10" max="10" width="10.28515625" customWidth="1"/>
    <col min="11" max="11" width="11" customWidth="1"/>
    <col min="12" max="12" width="14.42578125" customWidth="1"/>
    <col min="13" max="13" width="30.28515625" customWidth="1"/>
    <col min="14" max="14" width="26.140625" customWidth="1"/>
  </cols>
  <sheetData>
    <row r="1" spans="1:14" ht="15.75">
      <c r="A1" s="165" t="s">
        <v>475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</row>
    <row r="2" spans="1:14" ht="15.75">
      <c r="A2" s="90"/>
      <c r="B2" s="90"/>
      <c r="C2" s="90"/>
      <c r="D2" s="90"/>
      <c r="E2" s="90"/>
      <c r="F2" s="90"/>
      <c r="G2" s="90"/>
      <c r="H2" s="90"/>
      <c r="I2" s="90"/>
      <c r="J2" s="91"/>
      <c r="K2" s="60"/>
      <c r="L2" s="92"/>
      <c r="M2" s="61"/>
      <c r="N2" s="62"/>
    </row>
    <row r="3" spans="1:14" ht="51.75" customHeight="1">
      <c r="A3" s="145" t="s">
        <v>0</v>
      </c>
      <c r="B3" s="166" t="s">
        <v>1</v>
      </c>
      <c r="C3" s="166"/>
      <c r="D3" s="166" t="s">
        <v>2</v>
      </c>
      <c r="E3" s="166" t="s">
        <v>3</v>
      </c>
      <c r="F3" s="166" t="s">
        <v>4</v>
      </c>
      <c r="G3" s="166" t="s">
        <v>5</v>
      </c>
      <c r="H3" s="166" t="s">
        <v>6</v>
      </c>
      <c r="I3" s="167" t="s">
        <v>7</v>
      </c>
      <c r="J3" s="167"/>
      <c r="K3" s="166" t="s">
        <v>159</v>
      </c>
      <c r="L3" s="166" t="s">
        <v>9</v>
      </c>
      <c r="M3" s="168" t="s">
        <v>10</v>
      </c>
      <c r="N3" s="169" t="s">
        <v>11</v>
      </c>
    </row>
    <row r="4" spans="1:14" ht="15.75">
      <c r="A4" s="151" t="s">
        <v>12</v>
      </c>
      <c r="B4" s="151" t="s">
        <v>13</v>
      </c>
      <c r="C4" s="151" t="s">
        <v>14</v>
      </c>
      <c r="D4" s="166"/>
      <c r="E4" s="166"/>
      <c r="F4" s="166"/>
      <c r="G4" s="166"/>
      <c r="H4" s="166"/>
      <c r="I4" s="151" t="s">
        <v>15</v>
      </c>
      <c r="J4" s="151" t="s">
        <v>16</v>
      </c>
      <c r="K4" s="166"/>
      <c r="L4" s="166"/>
      <c r="M4" s="168"/>
      <c r="N4" s="169"/>
    </row>
    <row r="5" spans="1:14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</row>
    <row r="6" spans="1:14" ht="16.5" thickBot="1">
      <c r="A6" s="238" t="s">
        <v>486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10"/>
      <c r="M6" s="10"/>
      <c r="N6" s="11"/>
    </row>
    <row r="7" spans="1:14">
      <c r="A7" s="258" t="s">
        <v>166</v>
      </c>
      <c r="B7" s="143" t="s">
        <v>144</v>
      </c>
      <c r="C7" s="143" t="s">
        <v>144</v>
      </c>
      <c r="D7" s="147">
        <v>4</v>
      </c>
      <c r="E7" s="141" t="s">
        <v>23</v>
      </c>
      <c r="F7" s="140" t="s">
        <v>24</v>
      </c>
      <c r="G7" s="140" t="s">
        <v>25</v>
      </c>
      <c r="H7" s="143">
        <v>135</v>
      </c>
      <c r="I7" s="140"/>
      <c r="J7" s="28" t="s">
        <v>32</v>
      </c>
      <c r="K7" s="28">
        <v>1</v>
      </c>
      <c r="L7" s="177" t="s">
        <v>149</v>
      </c>
      <c r="M7" s="232" t="s">
        <v>474</v>
      </c>
      <c r="N7" s="266" t="s">
        <v>172</v>
      </c>
    </row>
    <row r="8" spans="1:14">
      <c r="A8" s="227"/>
      <c r="B8" s="143" t="s">
        <v>145</v>
      </c>
      <c r="C8" s="143" t="s">
        <v>145</v>
      </c>
      <c r="D8" s="147">
        <v>5</v>
      </c>
      <c r="E8" s="141" t="s">
        <v>23</v>
      </c>
      <c r="F8" s="140" t="s">
        <v>24</v>
      </c>
      <c r="G8" s="140" t="s">
        <v>25</v>
      </c>
      <c r="H8" s="143">
        <v>100</v>
      </c>
      <c r="I8" s="143"/>
      <c r="J8" s="28" t="s">
        <v>32</v>
      </c>
      <c r="K8" s="28">
        <v>1</v>
      </c>
      <c r="L8" s="178"/>
      <c r="M8" s="218"/>
      <c r="N8" s="184"/>
    </row>
    <row r="9" spans="1:14">
      <c r="A9" s="227"/>
      <c r="B9" s="143" t="s">
        <v>146</v>
      </c>
      <c r="C9" s="143" t="s">
        <v>146</v>
      </c>
      <c r="D9" s="147">
        <v>6</v>
      </c>
      <c r="E9" s="141" t="s">
        <v>23</v>
      </c>
      <c r="F9" s="140" t="s">
        <v>24</v>
      </c>
      <c r="G9" s="140" t="s">
        <v>25</v>
      </c>
      <c r="H9" s="143">
        <v>130</v>
      </c>
      <c r="I9" s="143"/>
      <c r="J9" s="28" t="s">
        <v>32</v>
      </c>
      <c r="K9" s="28">
        <v>1</v>
      </c>
      <c r="L9" s="178"/>
      <c r="M9" s="218"/>
      <c r="N9" s="184"/>
    </row>
    <row r="10" spans="1:14">
      <c r="A10" s="227"/>
      <c r="B10" s="143" t="s">
        <v>147</v>
      </c>
      <c r="C10" s="143" t="s">
        <v>147</v>
      </c>
      <c r="D10" s="147">
        <v>7</v>
      </c>
      <c r="E10" s="141" t="s">
        <v>22</v>
      </c>
      <c r="F10" s="140" t="s">
        <v>34</v>
      </c>
      <c r="G10" s="141" t="s">
        <v>35</v>
      </c>
      <c r="H10" s="143">
        <v>100</v>
      </c>
      <c r="I10" s="143"/>
      <c r="J10" s="28" t="s">
        <v>32</v>
      </c>
      <c r="K10" s="28">
        <v>1</v>
      </c>
      <c r="L10" s="178"/>
      <c r="M10" s="218"/>
      <c r="N10" s="184"/>
    </row>
    <row r="11" spans="1:14">
      <c r="A11" s="228"/>
      <c r="B11" s="143" t="s">
        <v>148</v>
      </c>
      <c r="C11" s="143" t="s">
        <v>148</v>
      </c>
      <c r="D11" s="147">
        <v>8</v>
      </c>
      <c r="E11" s="141" t="s">
        <v>22</v>
      </c>
      <c r="F11" s="140" t="s">
        <v>34</v>
      </c>
      <c r="G11" s="141" t="s">
        <v>35</v>
      </c>
      <c r="H11" s="143">
        <v>100</v>
      </c>
      <c r="I11" s="143"/>
      <c r="J11" s="28" t="s">
        <v>32</v>
      </c>
      <c r="K11" s="28">
        <v>1</v>
      </c>
      <c r="L11" s="178"/>
      <c r="M11" s="218"/>
      <c r="N11" s="184"/>
    </row>
    <row r="12" spans="1:14">
      <c r="A12" s="226" t="s">
        <v>152</v>
      </c>
      <c r="B12" s="143" t="s">
        <v>150</v>
      </c>
      <c r="C12" s="143" t="s">
        <v>150</v>
      </c>
      <c r="D12" s="143">
        <v>19</v>
      </c>
      <c r="E12" s="141" t="s">
        <v>23</v>
      </c>
      <c r="F12" s="140" t="s">
        <v>34</v>
      </c>
      <c r="G12" s="141" t="s">
        <v>35</v>
      </c>
      <c r="H12" s="143">
        <v>120</v>
      </c>
      <c r="I12" s="143"/>
      <c r="J12" s="140" t="s">
        <v>32</v>
      </c>
      <c r="K12" s="28">
        <v>1</v>
      </c>
      <c r="L12" s="178"/>
      <c r="M12" s="218"/>
      <c r="N12" s="184"/>
    </row>
    <row r="13" spans="1:14">
      <c r="A13" s="228"/>
      <c r="B13" s="143" t="s">
        <v>151</v>
      </c>
      <c r="C13" s="143" t="s">
        <v>151</v>
      </c>
      <c r="D13" s="143">
        <v>20</v>
      </c>
      <c r="E13" s="141" t="s">
        <v>23</v>
      </c>
      <c r="F13" s="140" t="s">
        <v>34</v>
      </c>
      <c r="G13" s="141" t="s">
        <v>35</v>
      </c>
      <c r="H13" s="143">
        <v>220</v>
      </c>
      <c r="I13" s="143"/>
      <c r="J13" s="140" t="s">
        <v>32</v>
      </c>
      <c r="K13" s="28">
        <v>1</v>
      </c>
      <c r="L13" s="178"/>
      <c r="M13" s="218"/>
      <c r="N13" s="184"/>
    </row>
    <row r="14" spans="1:14" ht="43.5" thickBot="1">
      <c r="A14" s="149" t="s">
        <v>153</v>
      </c>
      <c r="B14" s="37" t="s">
        <v>154</v>
      </c>
      <c r="C14" s="37" t="s">
        <v>154</v>
      </c>
      <c r="D14" s="37">
        <v>12</v>
      </c>
      <c r="E14" s="38" t="s">
        <v>22</v>
      </c>
      <c r="F14" s="39" t="s">
        <v>34</v>
      </c>
      <c r="G14" s="38" t="s">
        <v>35</v>
      </c>
      <c r="H14" s="37">
        <v>90</v>
      </c>
      <c r="I14" s="37"/>
      <c r="J14" s="39" t="s">
        <v>32</v>
      </c>
      <c r="K14" s="30">
        <v>1</v>
      </c>
      <c r="L14" s="179"/>
      <c r="M14" s="233"/>
      <c r="N14" s="273"/>
    </row>
    <row r="15" spans="1:14" ht="27" customHeight="1">
      <c r="A15" s="186" t="s">
        <v>176</v>
      </c>
      <c r="B15" s="143" t="s">
        <v>95</v>
      </c>
      <c r="C15" s="143" t="s">
        <v>95</v>
      </c>
      <c r="D15" s="141">
        <v>11</v>
      </c>
      <c r="E15" s="141" t="s">
        <v>22</v>
      </c>
      <c r="F15" s="140" t="s">
        <v>24</v>
      </c>
      <c r="G15" s="140" t="s">
        <v>25</v>
      </c>
      <c r="H15" s="143">
        <v>160</v>
      </c>
      <c r="I15" s="28" t="s">
        <v>32</v>
      </c>
      <c r="J15" s="140"/>
      <c r="K15" s="28">
        <v>1</v>
      </c>
      <c r="L15" s="270" t="s">
        <v>175</v>
      </c>
      <c r="M15" s="232" t="s">
        <v>469</v>
      </c>
      <c r="N15" s="266" t="s">
        <v>177</v>
      </c>
    </row>
    <row r="16" spans="1:14" ht="27" customHeight="1" thickBot="1">
      <c r="A16" s="187"/>
      <c r="B16" s="37" t="s">
        <v>96</v>
      </c>
      <c r="C16" s="37" t="s">
        <v>96</v>
      </c>
      <c r="D16" s="38">
        <v>12</v>
      </c>
      <c r="E16" s="38" t="s">
        <v>22</v>
      </c>
      <c r="F16" s="39" t="s">
        <v>24</v>
      </c>
      <c r="G16" s="39" t="s">
        <v>25</v>
      </c>
      <c r="H16" s="37">
        <v>195</v>
      </c>
      <c r="I16" s="30" t="s">
        <v>32</v>
      </c>
      <c r="J16" s="39"/>
      <c r="K16" s="30">
        <v>1</v>
      </c>
      <c r="L16" s="255"/>
      <c r="M16" s="233"/>
      <c r="N16" s="273"/>
    </row>
    <row r="17" spans="1:14">
      <c r="A17" s="174" t="s">
        <v>161</v>
      </c>
      <c r="B17" s="34" t="s">
        <v>97</v>
      </c>
      <c r="C17" s="34" t="s">
        <v>97</v>
      </c>
      <c r="D17" s="35">
        <v>1</v>
      </c>
      <c r="E17" s="35" t="s">
        <v>22</v>
      </c>
      <c r="F17" s="36" t="s">
        <v>24</v>
      </c>
      <c r="G17" s="36" t="s">
        <v>25</v>
      </c>
      <c r="H17" s="34">
        <v>220</v>
      </c>
      <c r="I17" s="27" t="s">
        <v>32</v>
      </c>
      <c r="J17" s="36"/>
      <c r="K17" s="27">
        <v>1</v>
      </c>
      <c r="L17" s="177" t="s">
        <v>102</v>
      </c>
      <c r="M17" s="232" t="s">
        <v>181</v>
      </c>
      <c r="N17" s="266" t="s">
        <v>173</v>
      </c>
    </row>
    <row r="18" spans="1:14">
      <c r="A18" s="175"/>
      <c r="B18" s="143" t="s">
        <v>98</v>
      </c>
      <c r="C18" s="143" t="s">
        <v>98</v>
      </c>
      <c r="D18" s="141">
        <v>2</v>
      </c>
      <c r="E18" s="141" t="s">
        <v>22</v>
      </c>
      <c r="F18" s="141" t="s">
        <v>40</v>
      </c>
      <c r="G18" s="141" t="s">
        <v>27</v>
      </c>
      <c r="H18" s="143">
        <v>250</v>
      </c>
      <c r="I18" s="28" t="s">
        <v>32</v>
      </c>
      <c r="J18" s="140"/>
      <c r="K18" s="28">
        <v>1</v>
      </c>
      <c r="L18" s="178"/>
      <c r="M18" s="218"/>
      <c r="N18" s="184"/>
    </row>
    <row r="19" spans="1:14">
      <c r="A19" s="186" t="s">
        <v>157</v>
      </c>
      <c r="B19" s="143" t="s">
        <v>99</v>
      </c>
      <c r="C19" s="143" t="s">
        <v>99</v>
      </c>
      <c r="D19" s="141">
        <v>3</v>
      </c>
      <c r="E19" s="141" t="s">
        <v>23</v>
      </c>
      <c r="F19" s="140" t="s">
        <v>41</v>
      </c>
      <c r="G19" s="141" t="s">
        <v>25</v>
      </c>
      <c r="H19" s="143">
        <v>200</v>
      </c>
      <c r="I19" s="143" t="s">
        <v>32</v>
      </c>
      <c r="J19" s="140"/>
      <c r="K19" s="28">
        <v>1</v>
      </c>
      <c r="L19" s="178"/>
      <c r="M19" s="218"/>
      <c r="N19" s="184"/>
    </row>
    <row r="20" spans="1:14">
      <c r="A20" s="175"/>
      <c r="B20" s="143" t="s">
        <v>100</v>
      </c>
      <c r="C20" s="143" t="s">
        <v>100</v>
      </c>
      <c r="D20" s="141">
        <v>4</v>
      </c>
      <c r="E20" s="141" t="s">
        <v>23</v>
      </c>
      <c r="F20" s="28" t="s">
        <v>34</v>
      </c>
      <c r="G20" s="143" t="s">
        <v>35</v>
      </c>
      <c r="H20" s="143">
        <v>150</v>
      </c>
      <c r="I20" s="143" t="s">
        <v>32</v>
      </c>
      <c r="J20" s="140"/>
      <c r="K20" s="28">
        <v>1</v>
      </c>
      <c r="L20" s="178"/>
      <c r="M20" s="218"/>
      <c r="N20" s="184"/>
    </row>
    <row r="21" spans="1:14" ht="15.75" thickBot="1">
      <c r="A21" s="187"/>
      <c r="B21" s="37" t="s">
        <v>101</v>
      </c>
      <c r="C21" s="37" t="s">
        <v>101</v>
      </c>
      <c r="D21" s="38">
        <v>5</v>
      </c>
      <c r="E21" s="38" t="s">
        <v>23</v>
      </c>
      <c r="F21" s="39" t="s">
        <v>34</v>
      </c>
      <c r="G21" s="38" t="s">
        <v>35</v>
      </c>
      <c r="H21" s="37">
        <v>180</v>
      </c>
      <c r="I21" s="37" t="s">
        <v>32</v>
      </c>
      <c r="J21" s="39"/>
      <c r="K21" s="30">
        <v>1</v>
      </c>
      <c r="L21" s="179"/>
      <c r="M21" s="233"/>
      <c r="N21" s="273"/>
    </row>
    <row r="22" spans="1:14">
      <c r="A22" s="174" t="s">
        <v>126</v>
      </c>
      <c r="B22" s="34" t="s">
        <v>103</v>
      </c>
      <c r="C22" s="34" t="s">
        <v>103</v>
      </c>
      <c r="D22" s="35">
        <v>1</v>
      </c>
      <c r="E22" s="35" t="s">
        <v>23</v>
      </c>
      <c r="F22" s="36" t="s">
        <v>41</v>
      </c>
      <c r="G22" s="35" t="s">
        <v>25</v>
      </c>
      <c r="H22" s="34">
        <v>250</v>
      </c>
      <c r="I22" s="34" t="s">
        <v>32</v>
      </c>
      <c r="J22" s="36"/>
      <c r="K22" s="27">
        <v>1</v>
      </c>
      <c r="L22" s="177" t="s">
        <v>106</v>
      </c>
      <c r="M22" s="232" t="s">
        <v>478</v>
      </c>
      <c r="N22" s="266" t="s">
        <v>221</v>
      </c>
    </row>
    <row r="23" spans="1:14">
      <c r="A23" s="175"/>
      <c r="B23" s="143" t="s">
        <v>104</v>
      </c>
      <c r="C23" s="143" t="s">
        <v>104</v>
      </c>
      <c r="D23" s="141">
        <v>2</v>
      </c>
      <c r="E23" s="141" t="s">
        <v>23</v>
      </c>
      <c r="F23" s="140" t="s">
        <v>24</v>
      </c>
      <c r="G23" s="141" t="s">
        <v>74</v>
      </c>
      <c r="H23" s="143">
        <v>220</v>
      </c>
      <c r="I23" s="143" t="s">
        <v>32</v>
      </c>
      <c r="J23" s="140"/>
      <c r="K23" s="28">
        <v>1</v>
      </c>
      <c r="L23" s="178"/>
      <c r="M23" s="218"/>
      <c r="N23" s="184"/>
    </row>
    <row r="24" spans="1:14" ht="15.75" thickBot="1">
      <c r="A24" s="187"/>
      <c r="B24" s="37" t="s">
        <v>105</v>
      </c>
      <c r="C24" s="37" t="s">
        <v>105</v>
      </c>
      <c r="D24" s="38">
        <v>3</v>
      </c>
      <c r="E24" s="38" t="s">
        <v>23</v>
      </c>
      <c r="F24" s="37" t="s">
        <v>41</v>
      </c>
      <c r="G24" s="37" t="s">
        <v>74</v>
      </c>
      <c r="H24" s="37">
        <v>240</v>
      </c>
      <c r="I24" s="37" t="s">
        <v>32</v>
      </c>
      <c r="J24" s="39"/>
      <c r="K24" s="30">
        <v>1</v>
      </c>
      <c r="L24" s="179"/>
      <c r="M24" s="233"/>
      <c r="N24" s="273"/>
    </row>
    <row r="25" spans="1:14">
      <c r="A25" s="174" t="s">
        <v>125</v>
      </c>
      <c r="B25" s="34" t="s">
        <v>107</v>
      </c>
      <c r="C25" s="34" t="s">
        <v>107</v>
      </c>
      <c r="D25" s="35">
        <v>21</v>
      </c>
      <c r="E25" s="35" t="s">
        <v>22</v>
      </c>
      <c r="F25" s="36" t="s">
        <v>43</v>
      </c>
      <c r="G25" s="35" t="s">
        <v>31</v>
      </c>
      <c r="H25" s="34">
        <v>105</v>
      </c>
      <c r="I25" s="34" t="s">
        <v>32</v>
      </c>
      <c r="J25" s="36"/>
      <c r="K25" s="27">
        <v>1</v>
      </c>
      <c r="L25" s="177" t="s">
        <v>162</v>
      </c>
      <c r="M25" s="232" t="s">
        <v>468</v>
      </c>
      <c r="N25" s="266" t="s">
        <v>178</v>
      </c>
    </row>
    <row r="26" spans="1:14">
      <c r="A26" s="175"/>
      <c r="B26" s="143" t="s">
        <v>108</v>
      </c>
      <c r="C26" s="143" t="s">
        <v>108</v>
      </c>
      <c r="D26" s="141">
        <v>22</v>
      </c>
      <c r="E26" s="141" t="s">
        <v>23</v>
      </c>
      <c r="F26" s="140" t="s">
        <v>34</v>
      </c>
      <c r="G26" s="141" t="s">
        <v>35</v>
      </c>
      <c r="H26" s="143">
        <v>215</v>
      </c>
      <c r="I26" s="143" t="s">
        <v>32</v>
      </c>
      <c r="J26" s="140"/>
      <c r="K26" s="28">
        <v>1</v>
      </c>
      <c r="L26" s="178"/>
      <c r="M26" s="218"/>
      <c r="N26" s="184"/>
    </row>
    <row r="27" spans="1:14">
      <c r="A27" s="175"/>
      <c r="B27" s="143" t="s">
        <v>109</v>
      </c>
      <c r="C27" s="143" t="s">
        <v>109</v>
      </c>
      <c r="D27" s="141">
        <v>23</v>
      </c>
      <c r="E27" s="141" t="s">
        <v>23</v>
      </c>
      <c r="F27" s="140" t="s">
        <v>34</v>
      </c>
      <c r="G27" s="141" t="s">
        <v>35</v>
      </c>
      <c r="H27" s="143">
        <v>230</v>
      </c>
      <c r="I27" s="143" t="s">
        <v>32</v>
      </c>
      <c r="J27" s="140"/>
      <c r="K27" s="28">
        <v>1</v>
      </c>
      <c r="L27" s="178"/>
      <c r="M27" s="218"/>
      <c r="N27" s="184"/>
    </row>
    <row r="28" spans="1:14" ht="15.75" thickBot="1">
      <c r="A28" s="187"/>
      <c r="B28" s="37" t="s">
        <v>110</v>
      </c>
      <c r="C28" s="37" t="s">
        <v>110</v>
      </c>
      <c r="D28" s="38">
        <v>24</v>
      </c>
      <c r="E28" s="38" t="s">
        <v>23</v>
      </c>
      <c r="F28" s="39" t="s">
        <v>34</v>
      </c>
      <c r="G28" s="38" t="s">
        <v>35</v>
      </c>
      <c r="H28" s="37">
        <v>245</v>
      </c>
      <c r="I28" s="37" t="s">
        <v>32</v>
      </c>
      <c r="J28" s="39"/>
      <c r="K28" s="30">
        <v>1</v>
      </c>
      <c r="L28" s="178"/>
      <c r="M28" s="218"/>
      <c r="N28" s="184"/>
    </row>
    <row r="29" spans="1:14">
      <c r="A29" s="174" t="s">
        <v>166</v>
      </c>
      <c r="B29" s="34" t="s">
        <v>142</v>
      </c>
      <c r="C29" s="34" t="s">
        <v>142</v>
      </c>
      <c r="D29" s="34">
        <v>1</v>
      </c>
      <c r="E29" s="35" t="s">
        <v>23</v>
      </c>
      <c r="F29" s="36" t="s">
        <v>34</v>
      </c>
      <c r="G29" s="35" t="s">
        <v>35</v>
      </c>
      <c r="H29" s="34">
        <v>110</v>
      </c>
      <c r="I29" s="36"/>
      <c r="J29" s="27" t="s">
        <v>32</v>
      </c>
      <c r="K29" s="27">
        <v>1</v>
      </c>
      <c r="L29" s="178"/>
      <c r="M29" s="218"/>
      <c r="N29" s="184"/>
    </row>
    <row r="30" spans="1:14">
      <c r="A30" s="175"/>
      <c r="B30" s="143" t="s">
        <v>142</v>
      </c>
      <c r="C30" s="143" t="s">
        <v>142</v>
      </c>
      <c r="D30" s="147">
        <v>2</v>
      </c>
      <c r="E30" s="141" t="s">
        <v>23</v>
      </c>
      <c r="F30" s="140" t="s">
        <v>34</v>
      </c>
      <c r="G30" s="141" t="s">
        <v>35</v>
      </c>
      <c r="H30" s="143">
        <v>100</v>
      </c>
      <c r="I30" s="140"/>
      <c r="J30" s="28" t="s">
        <v>32</v>
      </c>
      <c r="K30" s="28">
        <v>1</v>
      </c>
      <c r="L30" s="178"/>
      <c r="M30" s="218"/>
      <c r="N30" s="184"/>
    </row>
    <row r="31" spans="1:14" ht="15.75" thickBot="1">
      <c r="A31" s="187"/>
      <c r="B31" s="37" t="s">
        <v>143</v>
      </c>
      <c r="C31" s="37" t="s">
        <v>143</v>
      </c>
      <c r="D31" s="136">
        <v>3</v>
      </c>
      <c r="E31" s="38" t="s">
        <v>22</v>
      </c>
      <c r="F31" s="38" t="s">
        <v>131</v>
      </c>
      <c r="G31" s="38" t="s">
        <v>132</v>
      </c>
      <c r="H31" s="37">
        <v>155</v>
      </c>
      <c r="I31" s="39"/>
      <c r="J31" s="30" t="s">
        <v>32</v>
      </c>
      <c r="K31" s="30">
        <v>1</v>
      </c>
      <c r="L31" s="179"/>
      <c r="M31" s="233"/>
      <c r="N31" s="273"/>
    </row>
    <row r="32" spans="1:14">
      <c r="A32" s="174" t="s">
        <v>124</v>
      </c>
      <c r="B32" s="34" t="s">
        <v>111</v>
      </c>
      <c r="C32" s="34" t="s">
        <v>111</v>
      </c>
      <c r="D32" s="35">
        <v>6</v>
      </c>
      <c r="E32" s="35" t="s">
        <v>22</v>
      </c>
      <c r="F32" s="35" t="s">
        <v>40</v>
      </c>
      <c r="G32" s="35" t="s">
        <v>27</v>
      </c>
      <c r="H32" s="34">
        <v>370</v>
      </c>
      <c r="I32" s="34" t="s">
        <v>32</v>
      </c>
      <c r="J32" s="36"/>
      <c r="K32" s="27">
        <v>1</v>
      </c>
      <c r="L32" s="177" t="s">
        <v>163</v>
      </c>
      <c r="M32" s="232" t="s">
        <v>467</v>
      </c>
      <c r="N32" s="266" t="s">
        <v>174</v>
      </c>
    </row>
    <row r="33" spans="1:14">
      <c r="A33" s="175"/>
      <c r="B33" s="143" t="s">
        <v>112</v>
      </c>
      <c r="C33" s="143" t="s">
        <v>112</v>
      </c>
      <c r="D33" s="141">
        <v>8</v>
      </c>
      <c r="E33" s="141" t="s">
        <v>22</v>
      </c>
      <c r="F33" s="140" t="s">
        <v>24</v>
      </c>
      <c r="G33" s="140" t="s">
        <v>25</v>
      </c>
      <c r="H33" s="143">
        <v>120</v>
      </c>
      <c r="I33" s="143"/>
      <c r="J33" s="153" t="s">
        <v>32</v>
      </c>
      <c r="K33" s="28">
        <v>1</v>
      </c>
      <c r="L33" s="178"/>
      <c r="M33" s="218"/>
      <c r="N33" s="184"/>
    </row>
    <row r="34" spans="1:14">
      <c r="A34" s="175"/>
      <c r="B34" s="143" t="s">
        <v>112</v>
      </c>
      <c r="C34" s="143" t="s">
        <v>112</v>
      </c>
      <c r="D34" s="143">
        <v>9</v>
      </c>
      <c r="E34" s="141" t="s">
        <v>22</v>
      </c>
      <c r="F34" s="140" t="s">
        <v>24</v>
      </c>
      <c r="G34" s="140" t="s">
        <v>25</v>
      </c>
      <c r="H34" s="143">
        <v>120</v>
      </c>
      <c r="I34" s="143"/>
      <c r="J34" s="153" t="s">
        <v>32</v>
      </c>
      <c r="K34" s="28">
        <v>1</v>
      </c>
      <c r="L34" s="178"/>
      <c r="M34" s="218"/>
      <c r="N34" s="184"/>
    </row>
    <row r="35" spans="1:14">
      <c r="A35" s="175"/>
      <c r="B35" s="143" t="s">
        <v>113</v>
      </c>
      <c r="C35" s="143" t="s">
        <v>113</v>
      </c>
      <c r="D35" s="143">
        <v>10</v>
      </c>
      <c r="E35" s="141" t="s">
        <v>23</v>
      </c>
      <c r="F35" s="140" t="s">
        <v>24</v>
      </c>
      <c r="G35" s="140" t="s">
        <v>25</v>
      </c>
      <c r="H35" s="143">
        <v>100</v>
      </c>
      <c r="I35" s="143" t="s">
        <v>32</v>
      </c>
      <c r="J35" s="128"/>
      <c r="K35" s="28">
        <v>1</v>
      </c>
      <c r="L35" s="178"/>
      <c r="M35" s="218"/>
      <c r="N35" s="184"/>
    </row>
    <row r="36" spans="1:14">
      <c r="A36" s="175"/>
      <c r="B36" s="143" t="s">
        <v>114</v>
      </c>
      <c r="C36" s="143" t="s">
        <v>114</v>
      </c>
      <c r="D36" s="143">
        <v>11</v>
      </c>
      <c r="E36" s="141" t="s">
        <v>23</v>
      </c>
      <c r="F36" s="140" t="s">
        <v>24</v>
      </c>
      <c r="G36" s="140" t="s">
        <v>25</v>
      </c>
      <c r="H36" s="143">
        <v>100</v>
      </c>
      <c r="I36" s="143" t="s">
        <v>32</v>
      </c>
      <c r="J36" s="28"/>
      <c r="K36" s="28">
        <v>1</v>
      </c>
      <c r="L36" s="178"/>
      <c r="M36" s="218"/>
      <c r="N36" s="184"/>
    </row>
    <row r="37" spans="1:14">
      <c r="A37" s="175"/>
      <c r="B37" s="143" t="s">
        <v>115</v>
      </c>
      <c r="C37" s="143" t="s">
        <v>115</v>
      </c>
      <c r="D37" s="143">
        <v>13</v>
      </c>
      <c r="E37" s="141" t="s">
        <v>23</v>
      </c>
      <c r="F37" s="140" t="s">
        <v>24</v>
      </c>
      <c r="G37" s="140" t="s">
        <v>25</v>
      </c>
      <c r="H37" s="143">
        <v>95</v>
      </c>
      <c r="I37" s="143" t="s">
        <v>32</v>
      </c>
      <c r="J37" s="140"/>
      <c r="K37" s="28">
        <v>1</v>
      </c>
      <c r="L37" s="178"/>
      <c r="M37" s="218"/>
      <c r="N37" s="184"/>
    </row>
    <row r="38" spans="1:14">
      <c r="A38" s="175"/>
      <c r="B38" s="143" t="s">
        <v>116</v>
      </c>
      <c r="C38" s="143" t="s">
        <v>116</v>
      </c>
      <c r="D38" s="143">
        <v>14</v>
      </c>
      <c r="E38" s="141" t="s">
        <v>22</v>
      </c>
      <c r="F38" s="140" t="s">
        <v>24</v>
      </c>
      <c r="G38" s="140" t="s">
        <v>25</v>
      </c>
      <c r="H38" s="143">
        <v>200</v>
      </c>
      <c r="I38" s="143" t="s">
        <v>32</v>
      </c>
      <c r="J38" s="140"/>
      <c r="K38" s="28">
        <v>1</v>
      </c>
      <c r="L38" s="178"/>
      <c r="M38" s="218"/>
      <c r="N38" s="184"/>
    </row>
    <row r="39" spans="1:14">
      <c r="A39" s="175"/>
      <c r="B39" s="143" t="s">
        <v>117</v>
      </c>
      <c r="C39" s="143" t="s">
        <v>117</v>
      </c>
      <c r="D39" s="143">
        <v>15</v>
      </c>
      <c r="E39" s="141" t="s">
        <v>22</v>
      </c>
      <c r="F39" s="140" t="s">
        <v>24</v>
      </c>
      <c r="G39" s="140" t="s">
        <v>25</v>
      </c>
      <c r="H39" s="143">
        <v>170</v>
      </c>
      <c r="I39" s="143" t="s">
        <v>32</v>
      </c>
      <c r="J39" s="140"/>
      <c r="K39" s="28">
        <v>1</v>
      </c>
      <c r="L39" s="178"/>
      <c r="M39" s="218"/>
      <c r="N39" s="184"/>
    </row>
    <row r="40" spans="1:14">
      <c r="A40" s="175"/>
      <c r="B40" s="143" t="s">
        <v>118</v>
      </c>
      <c r="C40" s="143" t="s">
        <v>118</v>
      </c>
      <c r="D40" s="143">
        <v>16</v>
      </c>
      <c r="E40" s="141" t="s">
        <v>22</v>
      </c>
      <c r="F40" s="141" t="s">
        <v>40</v>
      </c>
      <c r="G40" s="141" t="s">
        <v>27</v>
      </c>
      <c r="H40" s="143">
        <v>210</v>
      </c>
      <c r="I40" s="143" t="s">
        <v>32</v>
      </c>
      <c r="J40" s="140"/>
      <c r="K40" s="28">
        <v>1</v>
      </c>
      <c r="L40" s="178"/>
      <c r="M40" s="218"/>
      <c r="N40" s="184"/>
    </row>
    <row r="41" spans="1:14">
      <c r="A41" s="175"/>
      <c r="B41" s="143" t="s">
        <v>119</v>
      </c>
      <c r="C41" s="143" t="s">
        <v>119</v>
      </c>
      <c r="D41" s="143">
        <v>17</v>
      </c>
      <c r="E41" s="141" t="s">
        <v>22</v>
      </c>
      <c r="F41" s="140" t="s">
        <v>24</v>
      </c>
      <c r="G41" s="140" t="s">
        <v>25</v>
      </c>
      <c r="H41" s="143">
        <v>280</v>
      </c>
      <c r="I41" s="143" t="s">
        <v>32</v>
      </c>
      <c r="J41" s="140"/>
      <c r="K41" s="28">
        <v>1</v>
      </c>
      <c r="L41" s="178"/>
      <c r="M41" s="218"/>
      <c r="N41" s="184"/>
    </row>
    <row r="42" spans="1:14">
      <c r="A42" s="175"/>
      <c r="B42" s="143" t="s">
        <v>120</v>
      </c>
      <c r="C42" s="143" t="s">
        <v>120</v>
      </c>
      <c r="D42" s="143">
        <v>19</v>
      </c>
      <c r="E42" s="141" t="s">
        <v>23</v>
      </c>
      <c r="F42" s="141" t="s">
        <v>40</v>
      </c>
      <c r="G42" s="141" t="s">
        <v>27</v>
      </c>
      <c r="H42" s="143">
        <v>270</v>
      </c>
      <c r="I42" s="143" t="s">
        <v>32</v>
      </c>
      <c r="J42" s="140"/>
      <c r="K42" s="28">
        <v>1</v>
      </c>
      <c r="L42" s="178"/>
      <c r="M42" s="218"/>
      <c r="N42" s="184"/>
    </row>
    <row r="43" spans="1:14">
      <c r="A43" s="175"/>
      <c r="B43" s="143" t="s">
        <v>121</v>
      </c>
      <c r="C43" s="143" t="s">
        <v>121</v>
      </c>
      <c r="D43" s="143">
        <v>20</v>
      </c>
      <c r="E43" s="141" t="s">
        <v>22</v>
      </c>
      <c r="F43" s="140" t="s">
        <v>24</v>
      </c>
      <c r="G43" s="140" t="s">
        <v>25</v>
      </c>
      <c r="H43" s="143">
        <v>215</v>
      </c>
      <c r="I43" s="143" t="s">
        <v>32</v>
      </c>
      <c r="J43" s="140"/>
      <c r="K43" s="28">
        <v>1</v>
      </c>
      <c r="L43" s="178"/>
      <c r="M43" s="218"/>
      <c r="N43" s="184"/>
    </row>
    <row r="44" spans="1:14">
      <c r="A44" s="175"/>
      <c r="B44" s="143" t="s">
        <v>122</v>
      </c>
      <c r="C44" s="143" t="s">
        <v>122</v>
      </c>
      <c r="D44" s="143">
        <v>21</v>
      </c>
      <c r="E44" s="141" t="s">
        <v>23</v>
      </c>
      <c r="F44" s="140" t="s">
        <v>34</v>
      </c>
      <c r="G44" s="141" t="s">
        <v>35</v>
      </c>
      <c r="H44" s="143">
        <v>255</v>
      </c>
      <c r="I44" s="143" t="s">
        <v>32</v>
      </c>
      <c r="J44" s="140"/>
      <c r="K44" s="28">
        <v>1</v>
      </c>
      <c r="L44" s="178"/>
      <c r="M44" s="218"/>
      <c r="N44" s="184"/>
    </row>
    <row r="45" spans="1:14" ht="15.75" thickBot="1">
      <c r="A45" s="175"/>
      <c r="B45" s="143" t="s">
        <v>123</v>
      </c>
      <c r="C45" s="143" t="s">
        <v>123</v>
      </c>
      <c r="D45" s="143">
        <v>22</v>
      </c>
      <c r="E45" s="141" t="s">
        <v>22</v>
      </c>
      <c r="F45" s="140" t="s">
        <v>24</v>
      </c>
      <c r="G45" s="140" t="s">
        <v>25</v>
      </c>
      <c r="H45" s="143">
        <v>280</v>
      </c>
      <c r="I45" s="143" t="s">
        <v>32</v>
      </c>
      <c r="J45" s="140"/>
      <c r="K45" s="28">
        <v>1</v>
      </c>
      <c r="L45" s="178"/>
      <c r="M45" s="233"/>
      <c r="N45" s="273"/>
    </row>
    <row r="46" spans="1:14" ht="24.75" customHeight="1">
      <c r="A46" s="258" t="s">
        <v>164</v>
      </c>
      <c r="B46" s="34" t="s">
        <v>133</v>
      </c>
      <c r="C46" s="34" t="s">
        <v>133</v>
      </c>
      <c r="D46" s="34">
        <v>1</v>
      </c>
      <c r="E46" s="35" t="s">
        <v>23</v>
      </c>
      <c r="F46" s="34" t="s">
        <v>28</v>
      </c>
      <c r="G46" s="34" t="s">
        <v>45</v>
      </c>
      <c r="H46" s="34">
        <v>240</v>
      </c>
      <c r="I46" s="36"/>
      <c r="J46" s="27" t="s">
        <v>32</v>
      </c>
      <c r="K46" s="27">
        <v>1</v>
      </c>
      <c r="L46" s="177" t="s">
        <v>165</v>
      </c>
      <c r="M46" s="218" t="s">
        <v>183</v>
      </c>
      <c r="N46" s="266" t="s">
        <v>170</v>
      </c>
    </row>
    <row r="47" spans="1:14" ht="25.5" customHeight="1">
      <c r="A47" s="227"/>
      <c r="B47" s="143" t="s">
        <v>134</v>
      </c>
      <c r="C47" s="143" t="s">
        <v>134</v>
      </c>
      <c r="D47" s="147">
        <v>2</v>
      </c>
      <c r="E47" s="141" t="s">
        <v>23</v>
      </c>
      <c r="F47" s="147" t="s">
        <v>28</v>
      </c>
      <c r="G47" s="147" t="s">
        <v>45</v>
      </c>
      <c r="H47" s="143">
        <v>180</v>
      </c>
      <c r="I47" s="140"/>
      <c r="J47" s="28" t="s">
        <v>32</v>
      </c>
      <c r="K47" s="28">
        <v>1</v>
      </c>
      <c r="L47" s="178"/>
      <c r="M47" s="233"/>
      <c r="N47" s="184"/>
    </row>
    <row r="48" spans="1:14" ht="44.25">
      <c r="A48" s="227"/>
      <c r="B48" s="143" t="s">
        <v>476</v>
      </c>
      <c r="C48" s="143" t="s">
        <v>476</v>
      </c>
      <c r="D48" s="147">
        <v>3</v>
      </c>
      <c r="E48" s="141" t="s">
        <v>22</v>
      </c>
      <c r="F48" s="140" t="s">
        <v>34</v>
      </c>
      <c r="G48" s="141" t="s">
        <v>35</v>
      </c>
      <c r="H48" s="143">
        <v>110</v>
      </c>
      <c r="I48" s="140"/>
      <c r="J48" s="28" t="s">
        <v>32</v>
      </c>
      <c r="K48" s="28">
        <v>1</v>
      </c>
      <c r="L48" s="178"/>
      <c r="M48" s="155" t="s">
        <v>485</v>
      </c>
      <c r="N48" s="184"/>
    </row>
    <row r="49" spans="1:14">
      <c r="A49" s="227"/>
      <c r="B49" s="143" t="s">
        <v>135</v>
      </c>
      <c r="C49" s="143" t="s">
        <v>135</v>
      </c>
      <c r="D49" s="147">
        <v>4</v>
      </c>
      <c r="E49" s="141" t="s">
        <v>22</v>
      </c>
      <c r="F49" s="147" t="s">
        <v>28</v>
      </c>
      <c r="G49" s="147" t="s">
        <v>45</v>
      </c>
      <c r="H49" s="143">
        <v>230</v>
      </c>
      <c r="I49" s="140"/>
      <c r="J49" s="28" t="s">
        <v>32</v>
      </c>
      <c r="K49" s="28">
        <v>1</v>
      </c>
      <c r="L49" s="178"/>
      <c r="M49" s="232" t="s">
        <v>182</v>
      </c>
      <c r="N49" s="184"/>
    </row>
    <row r="50" spans="1:14">
      <c r="A50" s="227"/>
      <c r="B50" s="143" t="s">
        <v>136</v>
      </c>
      <c r="C50" s="143" t="s">
        <v>136</v>
      </c>
      <c r="D50" s="147">
        <v>5</v>
      </c>
      <c r="E50" s="141" t="s">
        <v>22</v>
      </c>
      <c r="F50" s="147" t="s">
        <v>28</v>
      </c>
      <c r="G50" s="147" t="s">
        <v>45</v>
      </c>
      <c r="H50" s="143">
        <v>240</v>
      </c>
      <c r="I50" s="140"/>
      <c r="J50" s="28" t="s">
        <v>32</v>
      </c>
      <c r="K50" s="28">
        <v>1</v>
      </c>
      <c r="L50" s="178"/>
      <c r="M50" s="218"/>
      <c r="N50" s="184"/>
    </row>
    <row r="51" spans="1:14">
      <c r="A51" s="227"/>
      <c r="B51" s="143" t="s">
        <v>137</v>
      </c>
      <c r="C51" s="143" t="s">
        <v>137</v>
      </c>
      <c r="D51" s="147">
        <v>6</v>
      </c>
      <c r="E51" s="141" t="s">
        <v>22</v>
      </c>
      <c r="F51" s="147" t="s">
        <v>28</v>
      </c>
      <c r="G51" s="147" t="s">
        <v>45</v>
      </c>
      <c r="H51" s="143">
        <v>230</v>
      </c>
      <c r="I51" s="140"/>
      <c r="J51" s="28" t="s">
        <v>32</v>
      </c>
      <c r="K51" s="28">
        <v>1</v>
      </c>
      <c r="L51" s="178"/>
      <c r="M51" s="218"/>
      <c r="N51" s="184"/>
    </row>
    <row r="52" spans="1:14">
      <c r="A52" s="227"/>
      <c r="B52" s="143" t="s">
        <v>138</v>
      </c>
      <c r="C52" s="143" t="s">
        <v>138</v>
      </c>
      <c r="D52" s="147">
        <v>7</v>
      </c>
      <c r="E52" s="141" t="s">
        <v>22</v>
      </c>
      <c r="F52" s="147" t="s">
        <v>28</v>
      </c>
      <c r="G52" s="147" t="s">
        <v>45</v>
      </c>
      <c r="H52" s="143">
        <v>190</v>
      </c>
      <c r="I52" s="143"/>
      <c r="J52" s="28" t="s">
        <v>32</v>
      </c>
      <c r="K52" s="28">
        <v>1</v>
      </c>
      <c r="L52" s="178"/>
      <c r="M52" s="218"/>
      <c r="N52" s="184"/>
    </row>
    <row r="53" spans="1:14">
      <c r="A53" s="227"/>
      <c r="B53" s="143" t="s">
        <v>139</v>
      </c>
      <c r="C53" s="143" t="s">
        <v>139</v>
      </c>
      <c r="D53" s="147">
        <v>8</v>
      </c>
      <c r="E53" s="141" t="s">
        <v>22</v>
      </c>
      <c r="F53" s="147" t="s">
        <v>28</v>
      </c>
      <c r="G53" s="147" t="s">
        <v>45</v>
      </c>
      <c r="H53" s="143">
        <v>230</v>
      </c>
      <c r="I53" s="140"/>
      <c r="J53" s="28" t="s">
        <v>32</v>
      </c>
      <c r="K53" s="28">
        <v>1</v>
      </c>
      <c r="L53" s="178"/>
      <c r="M53" s="218"/>
      <c r="N53" s="184"/>
    </row>
    <row r="54" spans="1:14">
      <c r="A54" s="227"/>
      <c r="B54" s="143" t="s">
        <v>140</v>
      </c>
      <c r="C54" s="143" t="s">
        <v>140</v>
      </c>
      <c r="D54" s="147">
        <v>9</v>
      </c>
      <c r="E54" s="141" t="s">
        <v>22</v>
      </c>
      <c r="F54" s="147" t="s">
        <v>28</v>
      </c>
      <c r="G54" s="147" t="s">
        <v>45</v>
      </c>
      <c r="H54" s="143">
        <v>235</v>
      </c>
      <c r="I54" s="140"/>
      <c r="J54" s="28" t="s">
        <v>32</v>
      </c>
      <c r="K54" s="28">
        <v>1</v>
      </c>
      <c r="L54" s="178"/>
      <c r="M54" s="218"/>
      <c r="N54" s="184"/>
    </row>
    <row r="55" spans="1:14">
      <c r="A55" s="227"/>
      <c r="B55" s="143" t="s">
        <v>141</v>
      </c>
      <c r="C55" s="143" t="s">
        <v>141</v>
      </c>
      <c r="D55" s="147">
        <v>10</v>
      </c>
      <c r="E55" s="141" t="s">
        <v>22</v>
      </c>
      <c r="F55" s="147" t="s">
        <v>28</v>
      </c>
      <c r="G55" s="147" t="s">
        <v>45</v>
      </c>
      <c r="H55" s="143">
        <v>230</v>
      </c>
      <c r="I55" s="140"/>
      <c r="J55" s="28" t="s">
        <v>32</v>
      </c>
      <c r="K55" s="28">
        <v>1</v>
      </c>
      <c r="L55" s="178"/>
      <c r="M55" s="233"/>
      <c r="N55" s="184"/>
    </row>
    <row r="56" spans="1:14" ht="45" thickBot="1">
      <c r="A56" s="227"/>
      <c r="B56" s="37" t="s">
        <v>477</v>
      </c>
      <c r="C56" s="37" t="s">
        <v>477</v>
      </c>
      <c r="D56" s="136">
        <v>11</v>
      </c>
      <c r="E56" s="38" t="s">
        <v>23</v>
      </c>
      <c r="F56" s="39" t="s">
        <v>34</v>
      </c>
      <c r="G56" s="38" t="s">
        <v>35</v>
      </c>
      <c r="H56" s="37">
        <v>105</v>
      </c>
      <c r="I56" s="39"/>
      <c r="J56" s="30" t="s">
        <v>32</v>
      </c>
      <c r="K56" s="30">
        <v>1</v>
      </c>
      <c r="L56" s="179"/>
      <c r="M56" s="156" t="s">
        <v>485</v>
      </c>
      <c r="N56" s="185"/>
    </row>
    <row r="57" spans="1:14" ht="15.75">
      <c r="A57" s="188" t="s">
        <v>20</v>
      </c>
      <c r="B57" s="188"/>
      <c r="C57" s="188"/>
      <c r="D57" s="188"/>
      <c r="E57" s="188"/>
      <c r="F57" s="188"/>
      <c r="G57" s="188"/>
      <c r="H57" s="188"/>
      <c r="I57" s="188"/>
      <c r="J57" s="72" t="s">
        <v>18</v>
      </c>
      <c r="K57" s="72">
        <f>SUM(K7:K56)</f>
        <v>50</v>
      </c>
      <c r="L57" s="7"/>
      <c r="M57" s="8"/>
      <c r="N57" s="9"/>
    </row>
    <row r="58" spans="1:14" ht="15.75">
      <c r="K58" s="17"/>
      <c r="L58" s="1"/>
      <c r="M58" s="2"/>
      <c r="N58" s="3"/>
    </row>
    <row r="59" spans="1:14" ht="18">
      <c r="A59" s="189" t="s">
        <v>167</v>
      </c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</row>
    <row r="60" spans="1:14" ht="15.75">
      <c r="A60" s="14"/>
      <c r="K60" s="17"/>
      <c r="L60" s="1"/>
      <c r="M60" s="2"/>
      <c r="N60" s="3"/>
    </row>
    <row r="61" spans="1:14" ht="44.25" customHeight="1">
      <c r="A61" s="145" t="s">
        <v>0</v>
      </c>
      <c r="B61" s="190" t="s">
        <v>1</v>
      </c>
      <c r="C61" s="191"/>
      <c r="D61" s="192" t="s">
        <v>2</v>
      </c>
      <c r="E61" s="192" t="s">
        <v>3</v>
      </c>
      <c r="F61" s="192" t="s">
        <v>4</v>
      </c>
      <c r="G61" s="192" t="s">
        <v>5</v>
      </c>
      <c r="H61" s="192" t="s">
        <v>6</v>
      </c>
      <c r="I61" s="194" t="s">
        <v>7</v>
      </c>
      <c r="J61" s="195"/>
      <c r="K61" s="192" t="s">
        <v>8</v>
      </c>
      <c r="L61" s="192" t="s">
        <v>9</v>
      </c>
      <c r="M61" s="186" t="s">
        <v>10</v>
      </c>
      <c r="N61" s="186" t="s">
        <v>11</v>
      </c>
    </row>
    <row r="62" spans="1:14" ht="15.75">
      <c r="A62" s="151" t="s">
        <v>12</v>
      </c>
      <c r="B62" s="151" t="s">
        <v>13</v>
      </c>
      <c r="C62" s="151" t="s">
        <v>14</v>
      </c>
      <c r="D62" s="193"/>
      <c r="E62" s="193"/>
      <c r="F62" s="193"/>
      <c r="G62" s="193"/>
      <c r="H62" s="193"/>
      <c r="I62" s="151" t="s">
        <v>15</v>
      </c>
      <c r="J62" s="151" t="s">
        <v>16</v>
      </c>
      <c r="K62" s="193"/>
      <c r="L62" s="193"/>
      <c r="M62" s="176"/>
      <c r="N62" s="176"/>
    </row>
    <row r="63" spans="1:14">
      <c r="A63" s="5">
        <v>1</v>
      </c>
      <c r="B63" s="5">
        <v>2</v>
      </c>
      <c r="C63" s="5">
        <v>3</v>
      </c>
      <c r="D63" s="5">
        <v>4</v>
      </c>
      <c r="E63" s="5">
        <v>5</v>
      </c>
      <c r="F63" s="5">
        <v>6</v>
      </c>
      <c r="G63" s="5"/>
      <c r="H63" s="5">
        <v>7</v>
      </c>
      <c r="I63" s="5">
        <v>8</v>
      </c>
      <c r="J63" s="5">
        <v>9</v>
      </c>
      <c r="K63" s="5">
        <v>10</v>
      </c>
      <c r="L63" s="19">
        <v>12</v>
      </c>
      <c r="M63" s="20">
        <v>13</v>
      </c>
      <c r="N63" s="21">
        <v>14</v>
      </c>
    </row>
    <row r="64" spans="1:14" ht="15.75">
      <c r="A64" s="238" t="s">
        <v>486</v>
      </c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145"/>
      <c r="M64" s="12"/>
      <c r="N64" s="140"/>
    </row>
    <row r="65" spans="1:14" ht="24.75" customHeight="1">
      <c r="A65" s="192" t="s">
        <v>215</v>
      </c>
      <c r="B65" s="141" t="s">
        <v>216</v>
      </c>
      <c r="C65" s="141" t="s">
        <v>216</v>
      </c>
      <c r="D65" s="141">
        <v>1</v>
      </c>
      <c r="E65" s="140" t="s">
        <v>23</v>
      </c>
      <c r="F65" s="141" t="s">
        <v>26</v>
      </c>
      <c r="G65" s="141" t="s">
        <v>27</v>
      </c>
      <c r="H65" s="141">
        <v>290</v>
      </c>
      <c r="I65" s="141" t="s">
        <v>32</v>
      </c>
      <c r="J65" s="141"/>
      <c r="K65" s="42">
        <v>1</v>
      </c>
      <c r="L65" s="243" t="s">
        <v>217</v>
      </c>
      <c r="M65" s="186" t="s">
        <v>218</v>
      </c>
      <c r="N65" s="232" t="s">
        <v>219</v>
      </c>
    </row>
    <row r="66" spans="1:14" ht="24.75" customHeight="1">
      <c r="A66" s="193"/>
      <c r="B66" s="141" t="s">
        <v>220</v>
      </c>
      <c r="C66" s="141" t="s">
        <v>220</v>
      </c>
      <c r="D66" s="141">
        <v>2</v>
      </c>
      <c r="E66" s="140" t="s">
        <v>23</v>
      </c>
      <c r="F66" s="141" t="s">
        <v>26</v>
      </c>
      <c r="G66" s="141" t="s">
        <v>27</v>
      </c>
      <c r="H66" s="141">
        <v>218</v>
      </c>
      <c r="I66" s="141" t="s">
        <v>32</v>
      </c>
      <c r="J66" s="141"/>
      <c r="K66" s="42">
        <v>1</v>
      </c>
      <c r="L66" s="245"/>
      <c r="M66" s="292"/>
      <c r="N66" s="233"/>
    </row>
    <row r="67" spans="1:14" ht="15.75">
      <c r="A67" s="290" t="s">
        <v>20</v>
      </c>
      <c r="B67" s="291"/>
      <c r="C67" s="291"/>
      <c r="D67" s="291"/>
      <c r="E67" s="291"/>
      <c r="F67" s="291"/>
      <c r="G67" s="291"/>
      <c r="H67" s="291"/>
      <c r="I67" s="291"/>
      <c r="J67" s="291"/>
      <c r="K67" s="116">
        <f>SUM(K65:K66)</f>
        <v>2</v>
      </c>
      <c r="L67" s="115"/>
      <c r="M67" s="22"/>
      <c r="N67" s="23"/>
    </row>
    <row r="68" spans="1:14" ht="20.25">
      <c r="A68" s="221" t="s">
        <v>223</v>
      </c>
      <c r="B68" s="221"/>
      <c r="C68" s="221"/>
      <c r="D68" s="221"/>
      <c r="E68" s="221"/>
      <c r="F68" s="221"/>
      <c r="G68" s="221"/>
      <c r="H68" s="221"/>
      <c r="I68" s="221"/>
      <c r="J68" s="205"/>
      <c r="K68" s="131">
        <v>10</v>
      </c>
      <c r="L68" s="114"/>
      <c r="M68" s="114"/>
      <c r="N68" s="114"/>
    </row>
    <row r="69" spans="1:14" ht="15.75">
      <c r="A69" s="222" t="s">
        <v>409</v>
      </c>
      <c r="B69" s="223"/>
      <c r="C69" s="223"/>
      <c r="D69" s="223"/>
      <c r="E69" s="223"/>
      <c r="F69" s="223"/>
      <c r="G69" s="223"/>
      <c r="H69" s="223"/>
      <c r="I69" s="223"/>
      <c r="J69" s="223"/>
      <c r="K69" s="116">
        <f>K57+K67+K68</f>
        <v>62</v>
      </c>
    </row>
    <row r="70" spans="1:14">
      <c r="K70" s="17"/>
    </row>
  </sheetData>
  <mergeCells count="66">
    <mergeCell ref="A67:J67"/>
    <mergeCell ref="A68:J68"/>
    <mergeCell ref="A69:J69"/>
    <mergeCell ref="L61:L62"/>
    <mergeCell ref="M61:M62"/>
    <mergeCell ref="A64:K64"/>
    <mergeCell ref="A65:A66"/>
    <mergeCell ref="L65:L66"/>
    <mergeCell ref="M65:M66"/>
    <mergeCell ref="N65:N66"/>
    <mergeCell ref="A57:I57"/>
    <mergeCell ref="A59:N59"/>
    <mergeCell ref="B61:C61"/>
    <mergeCell ref="D61:D62"/>
    <mergeCell ref="E61:E62"/>
    <mergeCell ref="F61:F62"/>
    <mergeCell ref="G61:G62"/>
    <mergeCell ref="H61:H62"/>
    <mergeCell ref="I61:J61"/>
    <mergeCell ref="K61:K62"/>
    <mergeCell ref="N61:N62"/>
    <mergeCell ref="A32:A45"/>
    <mergeCell ref="L32:L45"/>
    <mergeCell ref="M32:M45"/>
    <mergeCell ref="N32:N45"/>
    <mergeCell ref="A46:A56"/>
    <mergeCell ref="L46:L56"/>
    <mergeCell ref="M46:M47"/>
    <mergeCell ref="N46:N56"/>
    <mergeCell ref="M49:M55"/>
    <mergeCell ref="A22:A24"/>
    <mergeCell ref="L22:L24"/>
    <mergeCell ref="M22:M24"/>
    <mergeCell ref="N22:N24"/>
    <mergeCell ref="A25:A28"/>
    <mergeCell ref="L25:L31"/>
    <mergeCell ref="M25:M31"/>
    <mergeCell ref="N25:N31"/>
    <mergeCell ref="A29:A31"/>
    <mergeCell ref="N15:N16"/>
    <mergeCell ref="A17:A18"/>
    <mergeCell ref="L17:L21"/>
    <mergeCell ref="M17:M21"/>
    <mergeCell ref="N17:N21"/>
    <mergeCell ref="A19:A21"/>
    <mergeCell ref="H3:H4"/>
    <mergeCell ref="I3:J3"/>
    <mergeCell ref="A15:A16"/>
    <mergeCell ref="L15:L16"/>
    <mergeCell ref="M15:M16"/>
    <mergeCell ref="A1:N1"/>
    <mergeCell ref="A7:A11"/>
    <mergeCell ref="L7:L14"/>
    <mergeCell ref="M7:M14"/>
    <mergeCell ref="N7:N14"/>
    <mergeCell ref="A12:A13"/>
    <mergeCell ref="K3:K4"/>
    <mergeCell ref="L3:L4"/>
    <mergeCell ref="M3:M4"/>
    <mergeCell ref="N3:N4"/>
    <mergeCell ref="A6:K6"/>
    <mergeCell ref="B3:C3"/>
    <mergeCell ref="D3:D4"/>
    <mergeCell ref="E3:E4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8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OD 1</vt:lpstr>
      <vt:lpstr>OD 2</vt:lpstr>
      <vt:lpstr>OD 3</vt:lpstr>
      <vt:lpstr>OD 4</vt:lpstr>
      <vt:lpstr>'OD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Roksana Wankewycz</dc:creator>
  <cp:lastModifiedBy>Łukasz Dziemiańczuk</cp:lastModifiedBy>
  <cp:lastPrinted>2019-10-31T12:44:17Z</cp:lastPrinted>
  <dcterms:created xsi:type="dcterms:W3CDTF">2018-04-10T11:27:52Z</dcterms:created>
  <dcterms:modified xsi:type="dcterms:W3CDTF">2019-10-31T12:44:21Z</dcterms:modified>
</cp:coreProperties>
</file>