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OSTĘPOWANIA\2025\48 oznakowanie pionowe\przetarg\"/>
    </mc:Choice>
  </mc:AlternateContent>
  <bookViews>
    <workbookView xWindow="-120" yWindow="-120" windowWidth="29040" windowHeight="15840"/>
  </bookViews>
  <sheets>
    <sheet name="Formularz cenowy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4" i="2" l="1"/>
  <c r="E126" i="2" s="1"/>
  <c r="E125" i="2" s="1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89" i="2"/>
  <c r="F88" i="2"/>
  <c r="F87" i="2"/>
  <c r="F86" i="2"/>
  <c r="F85" i="2"/>
  <c r="F84" i="2"/>
  <c r="F83" i="2"/>
  <c r="F82" i="2"/>
  <c r="F81" i="2"/>
  <c r="F80" i="2"/>
  <c r="F79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4" i="2"/>
  <c r="F33" i="2"/>
  <c r="F32" i="2"/>
  <c r="F31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</calcChain>
</file>

<file path=xl/sharedStrings.xml><?xml version="1.0" encoding="utf-8"?>
<sst xmlns="http://schemas.openxmlformats.org/spreadsheetml/2006/main" count="244" uniqueCount="137">
  <si>
    <t>Lp.</t>
  </si>
  <si>
    <t xml:space="preserve">Asortyment </t>
  </si>
  <si>
    <t>j.m.</t>
  </si>
  <si>
    <t xml:space="preserve">Ilość </t>
  </si>
  <si>
    <t>I. ZNAKI PIONOWE</t>
  </si>
  <si>
    <t>Znak typu A (folia odblaskowa typ I) - ostrzegawcze</t>
  </si>
  <si>
    <t>szt.</t>
  </si>
  <si>
    <t>Znak typu A (folia odblaskowa typ II) - ostrzegawcze</t>
  </si>
  <si>
    <t>Znak typu B (folia odblaskowa typ I) - zakazu</t>
  </si>
  <si>
    <t>Znak typu B (folia odblaskowa typ II) - zakazu</t>
  </si>
  <si>
    <t>Znak typu C (folia odblaskowa typ I) - nakazu</t>
  </si>
  <si>
    <t>Znak typu C (folia odblaskowa typ II) - nakazu</t>
  </si>
  <si>
    <t>Znak typu D (folia odblaskowa typ I) - informacyjne</t>
  </si>
  <si>
    <r>
      <t>m</t>
    </r>
    <r>
      <rPr>
        <vertAlign val="superscript"/>
        <sz val="8"/>
        <rFont val="Arial"/>
        <family val="2"/>
        <charset val="238"/>
      </rPr>
      <t>2</t>
    </r>
  </si>
  <si>
    <t>Znak typu D (folia odblaskowa typ II) - informacyjne</t>
  </si>
  <si>
    <t>Znak typu E (folia odblaskowa typ I)-Tablice kierunku i miejscowości</t>
  </si>
  <si>
    <t>Znak typu E (folia odblaskowa typ II)-Tablice kierunku i miejscowości</t>
  </si>
  <si>
    <t>Znak typu F (folia odblaskowa typ I)- Znaki uzupełniające</t>
  </si>
  <si>
    <t>Znak typu F (folia odblaskowa typ II)- Znaki uzupełniające</t>
  </si>
  <si>
    <t>Znak typu G (folia odblaskowa typ I)</t>
  </si>
  <si>
    <t>Znak typu T (folia odblaskowa typ I) - tabliczki</t>
  </si>
  <si>
    <t>Znak typu T (folia odblaskowa typ II) - tabliczki</t>
  </si>
  <si>
    <t>Tabliczka dla rozkładu jazdy (wg ST)</t>
  </si>
  <si>
    <t>Znak typu R (R-4)</t>
  </si>
  <si>
    <t>Znak typu R (R-4a)</t>
  </si>
  <si>
    <t>Znak typu R (R-4b)</t>
  </si>
  <si>
    <t>Znak typu R (R-4c)</t>
  </si>
  <si>
    <t>III. URZĄDZENIA BEZPIECZEŃSTWA RUCHU</t>
  </si>
  <si>
    <t>Słupek prowadzący U-1a samopionujący czysty wg OPZ</t>
  </si>
  <si>
    <t>Słupek prowadzący U-1a słupek uchylny standardowy czysty, powracający częściowo do pozycji pionowej (przekrój trapezowy).wg OPZ</t>
  </si>
  <si>
    <t xml:space="preserve">szt. </t>
  </si>
  <si>
    <t>Słupek prowadzący U-1b</t>
  </si>
  <si>
    <t xml:space="preserve">Element odblaskowy U-1c                </t>
  </si>
  <si>
    <t>Słupek krawędziowy U-2 stalowy</t>
  </si>
  <si>
    <t>Tablica prowadząca U-3a,b  (folia odblaskowa typ I)</t>
  </si>
  <si>
    <t>Tablica prowadząca U-3c/d 3000mm (folia odblaskowa typ I)</t>
  </si>
  <si>
    <t>Tablica prowadząca U-3c/d 2400mm (folia odblaskowa typ I)</t>
  </si>
  <si>
    <t>Tablica prowadząca U-3c/d 1800mm (folia odblaskowa typ I)</t>
  </si>
  <si>
    <t>Tablica prowadząca U-3c/d 1200mm  (folia odblaskowa typ I)</t>
  </si>
  <si>
    <t>Tablica prowadząca U-3e (folia odblaskowa typ I)</t>
  </si>
  <si>
    <t>Słupek przeszkodowy U-5a (z otworami na słupek) (folia odblaskowa typ I)</t>
  </si>
  <si>
    <t>Słupek przeszkodowy U-5b (fi 600)</t>
  </si>
  <si>
    <t xml:space="preserve">Ogrodzenie segmentowe (bariera typu olsztyńskiego)  U-12a wg OPZ </t>
  </si>
  <si>
    <t>m</t>
  </si>
  <si>
    <t xml:space="preserve">Ogrodzenie segmentowe (bariera typu olsztyńskiego) U-12a  (w kolorach zółtym i czerwonym) wg OPZ </t>
  </si>
  <si>
    <t>Ogrodzenie łańcuchowe U-12b (rozstaw słupków 2,0m) (folia odblaskowa typ I)</t>
  </si>
  <si>
    <t>Ogrodzenie łańcuchowe U-12b (rozstaw słupków 1,5m) (folia odblaskowa typ I)</t>
  </si>
  <si>
    <t>Słupek blokujący U-12c stalowy (folia odblaskowa typ I)</t>
  </si>
  <si>
    <t>Drogowe bariery ochronne U-14e tworzywo sztuczne h=800mm</t>
  </si>
  <si>
    <t>Zapora drogowa U-20a 2750mm (folia odblaskowa typ I)</t>
  </si>
  <si>
    <t>Zapora drogowa U-20a 2250mm (folia odblaskowa typ I)</t>
  </si>
  <si>
    <t>Zapora drogowa U-20a 1750mm (folia odblaskowa typ I)</t>
  </si>
  <si>
    <t>Zapora drogowa U-20a 1250mm  (folia odblaskowa typ I)</t>
  </si>
  <si>
    <t>Zapora drogowa U-20a 750mm (folia odblaskowa typ I)</t>
  </si>
  <si>
    <t>Zapora drogowa U-20b 2750mm (folia odblaskowa typ I)</t>
  </si>
  <si>
    <t xml:space="preserve">Tablica kierująca U-21ab skrzynkowa dwustronna do montażu na podstawie gumowej </t>
  </si>
  <si>
    <t>Pachołek drogowy U-23c 500mm</t>
  </si>
  <si>
    <r>
      <t>Taśma do tymczasowego anulowania treści znaku - rolka 33m (</t>
    </r>
    <r>
      <rPr>
        <i/>
        <sz val="8"/>
        <rFont val="Arial"/>
        <family val="2"/>
        <charset val="238"/>
      </rPr>
      <t>szerokość 50mm</t>
    </r>
    <r>
      <rPr>
        <sz val="8"/>
        <rFont val="Arial"/>
        <family val="2"/>
        <charset val="238"/>
      </rPr>
      <t>)</t>
    </r>
  </si>
  <si>
    <t>Lampy zmierzchowe ostrzegawcze LED z możliwością mocowania do słupka z kompletem baterii</t>
  </si>
  <si>
    <t>Podstawy gumowe do U-21ab i znaków</t>
  </si>
  <si>
    <t>Azyl z tworzywa- element wew.500/500/100</t>
  </si>
  <si>
    <t>Azyl z tworzywa- element skrajny 500/500/100</t>
  </si>
  <si>
    <t>Azyl z tworzywa- element narożny 500/500/100</t>
  </si>
  <si>
    <t>Kołki rozporowe do montażu azyli</t>
  </si>
  <si>
    <t>IV. SŁUPKI DO MOCOWANIA ZNAKÓW</t>
  </si>
  <si>
    <t>Słupki typu H do U-3e wg OPZ</t>
  </si>
  <si>
    <t>Słupek typu "wysięgnik typ 60" wg OPZ</t>
  </si>
  <si>
    <t>Słupek typu "wysięgnik typ 100" wg OPZ</t>
  </si>
  <si>
    <t>Słupek typu "wysięgnik typ 100-2" wg OPZ</t>
  </si>
  <si>
    <t>Słupki do barier typu olsztyńskiego wg OPZ</t>
  </si>
  <si>
    <t>Słupki do znaków - rury stalowe ocynkowane Ø60,3mm długości 3,8m</t>
  </si>
  <si>
    <t>Słupki do znaków - rury stalowe ocynkowane Ø60,3mm długości 4,5m</t>
  </si>
  <si>
    <t>Słupki do znaków - rury stalowe ocynkowane Ø60,3mm długości 5,0m</t>
  </si>
  <si>
    <t>Zaślepka do słupka wewnętrzna</t>
  </si>
  <si>
    <t>Konstrukcja kratownicowa wykonywana z rur stalowych Ø60,3mm, połączonych prętami stalowymi Ø14mm</t>
  </si>
  <si>
    <t>V. POZOSTAŁE</t>
  </si>
  <si>
    <t>Folia odblaskowa typu 1 biała (folia odblaskowa typ I)</t>
  </si>
  <si>
    <t>Folia odblaskowa typu 1 biała (folia odblaskowa typ II)</t>
  </si>
  <si>
    <t>Folia odblaskowa typu 1 żółta (folia odblaskowa typ I)</t>
  </si>
  <si>
    <t>Folia odblaskowa typu 1 żółta (folia odblaskowa typ II)</t>
  </si>
  <si>
    <t>Folia odblaskowa typu 1 czerwona (folia odblaskowa typ I)</t>
  </si>
  <si>
    <t>Folia odblaskowa typu 1 czerwona (folia odblaskowa typ II)</t>
  </si>
  <si>
    <t>Folia odblaskowa typu 1 zielona (folia odblaskowa typ I)</t>
  </si>
  <si>
    <t>Folia odblaskowa typu 1 zielona (folia odblaskowa typ II)</t>
  </si>
  <si>
    <t>Folia odblaskowa typu 1 niebieska (folia odblaskowa typ I)</t>
  </si>
  <si>
    <t>Folia odblaskowa typu 1 niebieska (folia odblaskowa typ II)</t>
  </si>
  <si>
    <t>Folia odblaskowa typu 1 pomarańczowa (folia odblaskowa typ I)</t>
  </si>
  <si>
    <t>Folia odblaskowa typu 1 pomarańczowa (folia odblaskowa typ II)</t>
  </si>
  <si>
    <t>Lico znaku typu A (900) (folia odblaskowa typ I)</t>
  </si>
  <si>
    <t>Lico znaku typu A (900) (folia odblaskowa typ II)</t>
  </si>
  <si>
    <t>Lico znaku typu B (800) (folia odblaskowa typ I)</t>
  </si>
  <si>
    <t>Lico znaku typu B (800) (folia odblaskowa typ II)</t>
  </si>
  <si>
    <t>Lico znaku typu C (800) (folia odblaskowa typ I)</t>
  </si>
  <si>
    <t>Lico znaku typu C (800) (folia odblaskowa typ II)</t>
  </si>
  <si>
    <t>Lico znaku typu D (folia odblaskowa typ I)</t>
  </si>
  <si>
    <t>Lico znaku typu D  (folia odblaskowa typ II)</t>
  </si>
  <si>
    <t>Wklejka do istniejącej tablicy typu E,F (folia odblaskowa typ I)</t>
  </si>
  <si>
    <t>Naklejka z nr drogi wojewódzkiej na U-1a</t>
  </si>
  <si>
    <t>Koroblask biało - czerwony 900x300 mm w zestawie z taśmą mocującą wg OPZ</t>
  </si>
  <si>
    <t>Punktowy element odblaskowy biało - czerwony</t>
  </si>
  <si>
    <t>Punktowy element odblaskowy biało - biały wg OPZ</t>
  </si>
  <si>
    <t>Punktowy element odblaskowy jednostronny biały wg OPZ</t>
  </si>
  <si>
    <t>Punktowy element odblaskowy jednostronny czerwony wg OPZ</t>
  </si>
  <si>
    <t>Klej (granulat) do punktowych elementów odblaskowych "kocich oczek" wg OPZ</t>
  </si>
  <si>
    <t>kg</t>
  </si>
  <si>
    <t>Lampa ostrzegawcza halogenowa z mocowaniem magnetycznym. 12V wg OPZ</t>
  </si>
  <si>
    <t>Razem wartość netto [PLN]</t>
  </si>
  <si>
    <t>Podatek VAT 23% [PLN]</t>
  </si>
  <si>
    <t>Razem wartość brutto [PLN]</t>
  </si>
  <si>
    <t>II.DODATKOWE ZNAKI SZLAKÓW ROWEROWYCH</t>
  </si>
  <si>
    <t>Znak typu D-6 z T-27 fluorescencyjne wg OPZ</t>
  </si>
  <si>
    <t>Folia czarna (folia nieodblaskowa typ I)</t>
  </si>
  <si>
    <t>Lustro drogowe U-18b (biało-czerwone) 600x800mm</t>
  </si>
  <si>
    <t>Lustro drogowe U-18a (biało-czerwone) śr. 600mm</t>
  </si>
  <si>
    <t>Słupki do znaków - rury stalowe ocynkowane Ø60,3mm długości 4,2m</t>
  </si>
  <si>
    <t>Formularz cenowy</t>
  </si>
  <si>
    <t>nazwa i adres wykonawcy</t>
  </si>
  <si>
    <t>Załacznik nr 2 do Umowy</t>
  </si>
  <si>
    <t xml:space="preserve">Ogrodzenie segmentowe (bariera typu olsztyńskiego)  U-12a z wypełnieniem z pleksi wg OPZ </t>
  </si>
  <si>
    <t>Znak typu A (folia odblaskowa typ I) - ostrzegawcze 
wielkość znaku DUŻA</t>
  </si>
  <si>
    <t>Znak typu A (folia odblaskowa typ II) - ostrzegawcze
wielkość znaku DUŻA</t>
  </si>
  <si>
    <t>Znak typu B (folia odblaskowa typ I) - zakazu
wielkość znaku DUŻA</t>
  </si>
  <si>
    <t>Znak typu B (folia odblaskowa typ II) - zakazu
wielkość znaku DUŻA</t>
  </si>
  <si>
    <t>Znak C-9 - mały - 600 mm (folia odblaskowa typ I)</t>
  </si>
  <si>
    <t>Lustro drogowe U-18a (biało-czerwone) śr. 500mm</t>
  </si>
  <si>
    <t>Lustro drogowe U-18b (biało-czerwone) 400x600mm</t>
  </si>
  <si>
    <t>Lustro drogowe U-18a (biało-czerwone) śr. 900mm</t>
  </si>
  <si>
    <t>Lustro drogowe U-18b (biało-czerwone) 800x1000mm</t>
  </si>
  <si>
    <t>Świder do montażu rury oznakowania pionowego</t>
  </si>
  <si>
    <t>szt</t>
  </si>
  <si>
    <t>Znak hektometrowy U-8- Cyfry czarne wys. 102 mm na U-1a</t>
  </si>
  <si>
    <t>Znak kilometrowy U-7- Cyfry czarne 42 mm na U-1a</t>
  </si>
  <si>
    <t>Cena jednostkowa netto [PLN]</t>
  </si>
  <si>
    <t>Wartość netto [PLN]</t>
  </si>
  <si>
    <r>
      <t xml:space="preserve"> Dostawa znaków drogowych i urządzeń bezpieczeństwa ruchu drogowego do Obwodów Drogowych RDW w Elblągu
(</t>
    </r>
    <r>
      <rPr>
        <b/>
        <i/>
        <sz val="8"/>
        <rFont val="Arial"/>
        <family val="2"/>
        <charset val="238"/>
      </rPr>
      <t>w cenę jednostkową znaku naleźy wliczyć wartość uchwytów i śrub</t>
    </r>
    <r>
      <rPr>
        <b/>
        <sz val="8"/>
        <rFont val="Arial"/>
        <family val="2"/>
        <charset val="238"/>
      </rPr>
      <t>)</t>
    </r>
  </si>
  <si>
    <t>Tabliczka dla rozkładu jazdy (wg ST z polem legendy)</t>
  </si>
  <si>
    <r>
      <t>Taśma ostrzegawcza U-22</t>
    </r>
    <r>
      <rPr>
        <i/>
        <sz val="8"/>
        <rFont val="Arial"/>
        <family val="2"/>
        <charset val="238"/>
      </rPr>
      <t xml:space="preserve"> -</t>
    </r>
    <r>
      <rPr>
        <sz val="8"/>
        <rFont val="Arial"/>
        <family val="2"/>
        <charset val="238"/>
      </rPr>
      <t>rolka 100m (szerokość 70mm)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</si>
</sst>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b/>
      <i/>
      <sz val="8"/>
      <name val="Arial"/>
      <family val="2"/>
      <charset val="238"/>
    </font>
    <font>
      <sz val="8"/>
      <name val="Arial"/>
      <family val="2"/>
      <charset val="238"/>
    </font>
    <font>
      <vertAlign val="superscript"/>
      <sz val="8"/>
      <name val="Arial"/>
      <family val="2"/>
      <charset val="238"/>
    </font>
    <font>
      <i/>
      <sz val="8"/>
      <name val="Arial"/>
      <family val="2"/>
      <charset val="238"/>
    </font>
    <font>
      <i/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11"/>
      <color rgb="FF212529"/>
      <name val="Tahoma"/>
      <family val="2"/>
      <charset val="238"/>
    </font>
    <font>
      <sz val="11"/>
      <color theme="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64" fontId="0" fillId="0" borderId="0" xfId="0" applyNumberFormat="1"/>
    <xf numFmtId="0" fontId="3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164" fontId="1" fillId="0" borderId="0" xfId="0" applyNumberFormat="1" applyFont="1"/>
    <xf numFmtId="4" fontId="3" fillId="0" borderId="13" xfId="0" applyNumberFormat="1" applyFont="1" applyBorder="1" applyAlignment="1">
      <alignment horizontal="center" wrapText="1"/>
    </xf>
    <xf numFmtId="2" fontId="3" fillId="0" borderId="25" xfId="0" applyNumberFormat="1" applyFont="1" applyBorder="1" applyAlignment="1">
      <alignment horizontal="center" wrapText="1"/>
    </xf>
    <xf numFmtId="0" fontId="0" fillId="0" borderId="29" xfId="0" applyBorder="1"/>
    <xf numFmtId="0" fontId="0" fillId="2" borderId="0" xfId="0" applyFill="1"/>
    <xf numFmtId="0" fontId="0" fillId="0" borderId="0" xfId="0" applyAlignment="1">
      <alignment wrapText="1"/>
    </xf>
    <xf numFmtId="0" fontId="0" fillId="0" borderId="10" xfId="0" applyBorder="1"/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4" fontId="9" fillId="0" borderId="28" xfId="0" applyNumberFormat="1" applyFont="1" applyBorder="1" applyAlignment="1">
      <alignment horizontal="right" vertical="top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8" fillId="0" borderId="14" xfId="0" applyFont="1" applyBorder="1" applyAlignment="1">
      <alignment horizontal="center" vertical="top"/>
    </xf>
    <xf numFmtId="0" fontId="8" fillId="0" borderId="15" xfId="0" applyFont="1" applyBorder="1" applyAlignment="1">
      <alignment horizontal="center" vertical="top"/>
    </xf>
    <xf numFmtId="0" fontId="8" fillId="0" borderId="27" xfId="0" applyFont="1" applyBorder="1" applyAlignment="1">
      <alignment horizontal="center" vertical="top"/>
    </xf>
    <xf numFmtId="0" fontId="3" fillId="0" borderId="30" xfId="0" applyFont="1" applyBorder="1" applyAlignment="1">
      <alignment horizontal="center" wrapText="1"/>
    </xf>
    <xf numFmtId="0" fontId="3" fillId="0" borderId="23" xfId="0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3" fillId="0" borderId="31" xfId="0" applyFont="1" applyBorder="1" applyAlignment="1">
      <alignment horizontal="center" wrapText="1"/>
    </xf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164" fontId="1" fillId="2" borderId="2" xfId="0" applyNumberFormat="1" applyFont="1" applyFill="1" applyBorder="1" applyAlignment="1">
      <alignment horizontal="right" vertical="center"/>
    </xf>
    <xf numFmtId="164" fontId="10" fillId="2" borderId="32" xfId="0" applyNumberFormat="1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righ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64" fontId="11" fillId="0" borderId="17" xfId="0" applyNumberFormat="1" applyFont="1" applyBorder="1" applyAlignment="1">
      <alignment horizontal="right" vertical="center"/>
    </xf>
    <xf numFmtId="164" fontId="11" fillId="0" borderId="34" xfId="0" applyNumberFormat="1" applyFont="1" applyBorder="1" applyAlignment="1">
      <alignment horizontal="right" vertical="center"/>
    </xf>
    <xf numFmtId="164" fontId="12" fillId="0" borderId="35" xfId="0" applyNumberFormat="1" applyFont="1" applyBorder="1" applyAlignment="1">
      <alignment horizontal="right" vertical="center"/>
    </xf>
    <xf numFmtId="164" fontId="12" fillId="0" borderId="33" xfId="0" applyNumberFormat="1" applyFont="1" applyBorder="1" applyAlignment="1">
      <alignment horizontal="righ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27"/>
  <sheetViews>
    <sheetView showGridLines="0" tabSelected="1" zoomScale="120" zoomScaleNormal="120" workbookViewId="0">
      <selection activeCell="B117" sqref="B117"/>
    </sheetView>
  </sheetViews>
  <sheetFormatPr defaultColWidth="0" defaultRowHeight="15" zeroHeight="1" x14ac:dyDescent="0.25"/>
  <cols>
    <col min="1" max="1" width="9.140625" customWidth="1"/>
    <col min="2" max="2" width="43.85546875" style="5" customWidth="1"/>
    <col min="3" max="4" width="9.140625" customWidth="1"/>
    <col min="5" max="5" width="16.140625" style="14" customWidth="1"/>
    <col min="6" max="6" width="12.7109375" style="8" customWidth="1"/>
    <col min="7" max="7" width="15" hidden="1" customWidth="1"/>
    <col min="8" max="8" width="13.28515625" hidden="1" customWidth="1"/>
    <col min="9" max="9" width="10.28515625" hidden="1" customWidth="1"/>
    <col min="10" max="10" width="13.140625" hidden="1" customWidth="1"/>
    <col min="11" max="11" width="10.42578125" hidden="1" customWidth="1"/>
    <col min="12" max="16384" width="9.140625" hidden="1"/>
  </cols>
  <sheetData>
    <row r="1" spans="1:7" s="17" customFormat="1" ht="75.599999999999994" customHeight="1" x14ac:dyDescent="0.25">
      <c r="A1" s="31" t="s">
        <v>116</v>
      </c>
      <c r="B1" s="32"/>
      <c r="C1" s="32"/>
      <c r="D1" s="33"/>
      <c r="E1" s="27" t="s">
        <v>117</v>
      </c>
      <c r="F1" s="27"/>
    </row>
    <row r="2" spans="1:7" ht="15" customHeight="1" x14ac:dyDescent="0.25">
      <c r="A2" s="28" t="s">
        <v>115</v>
      </c>
      <c r="B2" s="29"/>
      <c r="C2" s="29"/>
      <c r="D2" s="29"/>
      <c r="E2" s="29"/>
      <c r="F2" s="30"/>
    </row>
    <row r="3" spans="1:7" ht="21" customHeight="1" x14ac:dyDescent="0.25">
      <c r="A3" s="34" t="s">
        <v>134</v>
      </c>
      <c r="B3" s="35"/>
      <c r="C3" s="35"/>
      <c r="D3" s="35"/>
      <c r="E3" s="35"/>
      <c r="F3" s="36"/>
    </row>
    <row r="4" spans="1:7" ht="3.75" customHeight="1" x14ac:dyDescent="0.25">
      <c r="A4" s="37"/>
      <c r="B4" s="38"/>
      <c r="C4" s="38"/>
      <c r="D4" s="38"/>
      <c r="E4" s="38"/>
      <c r="F4" s="39"/>
    </row>
    <row r="5" spans="1:7" ht="24.75" customHeight="1" thickBot="1" x14ac:dyDescent="0.3">
      <c r="A5" s="6" t="s">
        <v>0</v>
      </c>
      <c r="B5" s="7" t="s">
        <v>1</v>
      </c>
      <c r="C5" s="7" t="s">
        <v>2</v>
      </c>
      <c r="D5" s="9" t="s">
        <v>3</v>
      </c>
      <c r="E5" s="15" t="s">
        <v>132</v>
      </c>
      <c r="F5" s="16" t="s">
        <v>133</v>
      </c>
    </row>
    <row r="6" spans="1:7" ht="28.5" customHeight="1" thickBot="1" x14ac:dyDescent="0.3">
      <c r="A6" s="24" t="s">
        <v>4</v>
      </c>
      <c r="B6" s="25"/>
      <c r="C6" s="25"/>
      <c r="D6" s="25"/>
      <c r="E6" s="25"/>
      <c r="F6" s="26"/>
    </row>
    <row r="7" spans="1:7" x14ac:dyDescent="0.25">
      <c r="A7" s="21">
        <v>1</v>
      </c>
      <c r="B7" s="3" t="s">
        <v>5</v>
      </c>
      <c r="C7" s="2" t="s">
        <v>6</v>
      </c>
      <c r="D7" s="10">
        <v>70</v>
      </c>
      <c r="E7" s="40"/>
      <c r="F7" s="41">
        <f>D7*E7</f>
        <v>0</v>
      </c>
      <c r="G7" s="18"/>
    </row>
    <row r="8" spans="1:7" x14ac:dyDescent="0.25">
      <c r="A8" s="22"/>
      <c r="B8" s="3" t="s">
        <v>7</v>
      </c>
      <c r="C8" s="2" t="s">
        <v>6</v>
      </c>
      <c r="D8" s="10">
        <v>5</v>
      </c>
      <c r="E8" s="40"/>
      <c r="F8" s="41">
        <f t="shared" ref="F8:F29" si="0">D8*E8</f>
        <v>0</v>
      </c>
      <c r="G8" s="18"/>
    </row>
    <row r="9" spans="1:7" ht="21.75" customHeight="1" x14ac:dyDescent="0.25">
      <c r="A9" s="22"/>
      <c r="B9" s="3" t="s">
        <v>119</v>
      </c>
      <c r="C9" s="2" t="s">
        <v>6</v>
      </c>
      <c r="D9" s="10">
        <v>2</v>
      </c>
      <c r="E9" s="40"/>
      <c r="F9" s="41">
        <f t="shared" si="0"/>
        <v>0</v>
      </c>
      <c r="G9" s="18"/>
    </row>
    <row r="10" spans="1:7" ht="22.5" x14ac:dyDescent="0.25">
      <c r="A10" s="23"/>
      <c r="B10" s="3" t="s">
        <v>120</v>
      </c>
      <c r="C10" s="2" t="s">
        <v>6</v>
      </c>
      <c r="D10" s="10">
        <v>2</v>
      </c>
      <c r="E10" s="40"/>
      <c r="F10" s="41">
        <f t="shared" si="0"/>
        <v>0</v>
      </c>
      <c r="G10" s="18"/>
    </row>
    <row r="11" spans="1:7" x14ac:dyDescent="0.25">
      <c r="A11" s="21">
        <v>2</v>
      </c>
      <c r="B11" s="3" t="s">
        <v>8</v>
      </c>
      <c r="C11" s="2" t="s">
        <v>6</v>
      </c>
      <c r="D11" s="10">
        <v>35</v>
      </c>
      <c r="E11" s="40"/>
      <c r="F11" s="41">
        <f t="shared" si="0"/>
        <v>0</v>
      </c>
      <c r="G11" s="18"/>
    </row>
    <row r="12" spans="1:7" x14ac:dyDescent="0.25">
      <c r="A12" s="22"/>
      <c r="B12" s="3" t="s">
        <v>9</v>
      </c>
      <c r="C12" s="2" t="s">
        <v>6</v>
      </c>
      <c r="D12" s="10">
        <v>4</v>
      </c>
      <c r="E12" s="40"/>
      <c r="F12" s="41">
        <f t="shared" si="0"/>
        <v>0</v>
      </c>
      <c r="G12" s="18"/>
    </row>
    <row r="13" spans="1:7" ht="22.5" x14ac:dyDescent="0.25">
      <c r="A13" s="22"/>
      <c r="B13" s="3" t="s">
        <v>121</v>
      </c>
      <c r="C13" s="2" t="s">
        <v>6</v>
      </c>
      <c r="D13" s="10">
        <v>2</v>
      </c>
      <c r="E13" s="40"/>
      <c r="F13" s="41">
        <f t="shared" si="0"/>
        <v>0</v>
      </c>
      <c r="G13" s="18"/>
    </row>
    <row r="14" spans="1:7" ht="22.5" x14ac:dyDescent="0.25">
      <c r="A14" s="23"/>
      <c r="B14" s="3" t="s">
        <v>122</v>
      </c>
      <c r="C14" s="2" t="s">
        <v>6</v>
      </c>
      <c r="D14" s="10">
        <v>2</v>
      </c>
      <c r="E14" s="40"/>
      <c r="F14" s="41">
        <f t="shared" si="0"/>
        <v>0</v>
      </c>
      <c r="G14" s="18"/>
    </row>
    <row r="15" spans="1:7" x14ac:dyDescent="0.25">
      <c r="A15" s="21">
        <v>3</v>
      </c>
      <c r="B15" s="3" t="s">
        <v>10</v>
      </c>
      <c r="C15" s="2" t="s">
        <v>6</v>
      </c>
      <c r="D15" s="10">
        <v>10</v>
      </c>
      <c r="E15" s="40"/>
      <c r="F15" s="41">
        <f t="shared" si="0"/>
        <v>0</v>
      </c>
      <c r="G15" s="18"/>
    </row>
    <row r="16" spans="1:7" x14ac:dyDescent="0.25">
      <c r="A16" s="22"/>
      <c r="B16" s="3" t="s">
        <v>11</v>
      </c>
      <c r="C16" s="2" t="s">
        <v>6</v>
      </c>
      <c r="D16" s="10">
        <v>2</v>
      </c>
      <c r="E16" s="40"/>
      <c r="F16" s="41">
        <f t="shared" si="0"/>
        <v>0</v>
      </c>
      <c r="G16" s="18"/>
    </row>
    <row r="17" spans="1:9" x14ac:dyDescent="0.25">
      <c r="A17" s="23"/>
      <c r="B17" s="3" t="s">
        <v>123</v>
      </c>
      <c r="C17" s="2" t="s">
        <v>6</v>
      </c>
      <c r="D17" s="10">
        <v>3</v>
      </c>
      <c r="E17" s="40"/>
      <c r="F17" s="41">
        <f t="shared" si="0"/>
        <v>0</v>
      </c>
      <c r="G17" s="18"/>
    </row>
    <row r="18" spans="1:9" x14ac:dyDescent="0.25">
      <c r="A18" s="21">
        <v>4</v>
      </c>
      <c r="B18" s="3" t="s">
        <v>12</v>
      </c>
      <c r="C18" s="2" t="s">
        <v>13</v>
      </c>
      <c r="D18" s="10">
        <v>10</v>
      </c>
      <c r="E18" s="40"/>
      <c r="F18" s="41">
        <f t="shared" si="0"/>
        <v>0</v>
      </c>
      <c r="G18" s="18"/>
    </row>
    <row r="19" spans="1:9" x14ac:dyDescent="0.25">
      <c r="A19" s="22"/>
      <c r="B19" s="3" t="s">
        <v>14</v>
      </c>
      <c r="C19" s="2" t="s">
        <v>13</v>
      </c>
      <c r="D19" s="10">
        <v>4</v>
      </c>
      <c r="E19" s="40"/>
      <c r="F19" s="41">
        <f t="shared" si="0"/>
        <v>0</v>
      </c>
      <c r="G19" s="18"/>
    </row>
    <row r="20" spans="1:9" x14ac:dyDescent="0.25">
      <c r="A20" s="23"/>
      <c r="B20" s="3" t="s">
        <v>110</v>
      </c>
      <c r="C20" s="2" t="s">
        <v>13</v>
      </c>
      <c r="D20" s="10">
        <v>5</v>
      </c>
      <c r="E20" s="40"/>
      <c r="F20" s="41">
        <f t="shared" si="0"/>
        <v>0</v>
      </c>
      <c r="G20" s="18"/>
    </row>
    <row r="21" spans="1:9" ht="22.5" x14ac:dyDescent="0.25">
      <c r="A21" s="21">
        <v>5</v>
      </c>
      <c r="B21" s="3" t="s">
        <v>15</v>
      </c>
      <c r="C21" s="2" t="s">
        <v>13</v>
      </c>
      <c r="D21" s="10">
        <v>10</v>
      </c>
      <c r="E21" s="40"/>
      <c r="F21" s="41">
        <f t="shared" si="0"/>
        <v>0</v>
      </c>
      <c r="G21" s="18"/>
    </row>
    <row r="22" spans="1:9" ht="22.5" x14ac:dyDescent="0.25">
      <c r="A22" s="23"/>
      <c r="B22" s="3" t="s">
        <v>16</v>
      </c>
      <c r="C22" s="2" t="s">
        <v>13</v>
      </c>
      <c r="D22" s="10">
        <v>1</v>
      </c>
      <c r="E22" s="40"/>
      <c r="F22" s="41">
        <f t="shared" si="0"/>
        <v>0</v>
      </c>
      <c r="G22" s="18"/>
    </row>
    <row r="23" spans="1:9" ht="24" customHeight="1" x14ac:dyDescent="0.25">
      <c r="A23" s="42">
        <v>6</v>
      </c>
      <c r="B23" s="3" t="s">
        <v>17</v>
      </c>
      <c r="C23" s="2" t="s">
        <v>13</v>
      </c>
      <c r="D23" s="10">
        <v>2</v>
      </c>
      <c r="E23" s="43"/>
      <c r="F23" s="41">
        <f t="shared" si="0"/>
        <v>0</v>
      </c>
      <c r="G23" s="19"/>
      <c r="H23" s="19"/>
      <c r="I23" s="19"/>
    </row>
    <row r="24" spans="1:9" ht="18.75" customHeight="1" x14ac:dyDescent="0.25">
      <c r="A24" s="42"/>
      <c r="B24" s="3" t="s">
        <v>18</v>
      </c>
      <c r="C24" s="2" t="s">
        <v>13</v>
      </c>
      <c r="D24" s="10">
        <v>1</v>
      </c>
      <c r="E24" s="40"/>
      <c r="F24" s="41">
        <f t="shared" si="0"/>
        <v>0</v>
      </c>
    </row>
    <row r="25" spans="1:9" x14ac:dyDescent="0.25">
      <c r="A25" s="1">
        <v>7</v>
      </c>
      <c r="B25" s="3" t="s">
        <v>19</v>
      </c>
      <c r="C25" s="2" t="s">
        <v>6</v>
      </c>
      <c r="D25" s="10">
        <v>4</v>
      </c>
      <c r="E25" s="40"/>
      <c r="F25" s="41">
        <f t="shared" si="0"/>
        <v>0</v>
      </c>
    </row>
    <row r="26" spans="1:9" x14ac:dyDescent="0.25">
      <c r="A26" s="21">
        <v>8</v>
      </c>
      <c r="B26" s="3" t="s">
        <v>20</v>
      </c>
      <c r="C26" s="2" t="s">
        <v>13</v>
      </c>
      <c r="D26" s="10">
        <v>1</v>
      </c>
      <c r="E26" s="40"/>
      <c r="F26" s="41">
        <f t="shared" si="0"/>
        <v>0</v>
      </c>
    </row>
    <row r="27" spans="1:9" ht="23.25" customHeight="1" x14ac:dyDescent="0.25">
      <c r="A27" s="22"/>
      <c r="B27" s="3" t="s">
        <v>21</v>
      </c>
      <c r="C27" s="2" t="s">
        <v>13</v>
      </c>
      <c r="D27" s="10">
        <v>2</v>
      </c>
      <c r="E27" s="40"/>
      <c r="F27" s="41">
        <f t="shared" si="0"/>
        <v>0</v>
      </c>
    </row>
    <row r="28" spans="1:9" ht="19.5" customHeight="1" x14ac:dyDescent="0.25">
      <c r="A28" s="21">
        <v>9</v>
      </c>
      <c r="B28" s="3" t="s">
        <v>22</v>
      </c>
      <c r="C28" s="2" t="s">
        <v>13</v>
      </c>
      <c r="D28" s="10">
        <v>1</v>
      </c>
      <c r="E28" s="40"/>
      <c r="F28" s="41">
        <f t="shared" si="0"/>
        <v>0</v>
      </c>
    </row>
    <row r="29" spans="1:9" ht="15" customHeight="1" thickBot="1" x14ac:dyDescent="0.3">
      <c r="A29" s="23"/>
      <c r="B29" s="3" t="s">
        <v>135</v>
      </c>
      <c r="C29" s="2" t="s">
        <v>13</v>
      </c>
      <c r="D29" s="10">
        <v>1</v>
      </c>
      <c r="E29" s="40"/>
      <c r="F29" s="41">
        <f t="shared" si="0"/>
        <v>0</v>
      </c>
    </row>
    <row r="30" spans="1:9" ht="15" customHeight="1" thickBot="1" x14ac:dyDescent="0.3">
      <c r="A30" s="24" t="s">
        <v>109</v>
      </c>
      <c r="B30" s="25"/>
      <c r="C30" s="25"/>
      <c r="D30" s="25"/>
      <c r="E30" s="25"/>
      <c r="F30" s="26"/>
    </row>
    <row r="31" spans="1:9" ht="15" customHeight="1" x14ac:dyDescent="0.25">
      <c r="A31" s="1">
        <v>10</v>
      </c>
      <c r="B31" s="3" t="s">
        <v>23</v>
      </c>
      <c r="C31" s="2" t="s">
        <v>6</v>
      </c>
      <c r="D31" s="11">
        <v>1</v>
      </c>
      <c r="E31" s="40"/>
      <c r="F31" s="41">
        <f>D31*E31</f>
        <v>0</v>
      </c>
    </row>
    <row r="32" spans="1:9" ht="15" customHeight="1" x14ac:dyDescent="0.25">
      <c r="A32" s="1">
        <v>11</v>
      </c>
      <c r="B32" s="3" t="s">
        <v>24</v>
      </c>
      <c r="C32" s="2" t="s">
        <v>6</v>
      </c>
      <c r="D32" s="10">
        <v>1</v>
      </c>
      <c r="E32" s="40"/>
      <c r="F32" s="41">
        <f t="shared" ref="F32:F34" si="1">D32*E32</f>
        <v>0</v>
      </c>
    </row>
    <row r="33" spans="1:6" ht="15" customHeight="1" x14ac:dyDescent="0.25">
      <c r="A33" s="1">
        <v>12</v>
      </c>
      <c r="B33" s="3" t="s">
        <v>25</v>
      </c>
      <c r="C33" s="2" t="s">
        <v>6</v>
      </c>
      <c r="D33" s="10">
        <v>1</v>
      </c>
      <c r="E33" s="40"/>
      <c r="F33" s="41">
        <f t="shared" si="1"/>
        <v>0</v>
      </c>
    </row>
    <row r="34" spans="1:6" ht="15" customHeight="1" thickBot="1" x14ac:dyDescent="0.3">
      <c r="A34" s="1">
        <v>13</v>
      </c>
      <c r="B34" s="3" t="s">
        <v>26</v>
      </c>
      <c r="C34" s="2" t="s">
        <v>6</v>
      </c>
      <c r="D34" s="12">
        <v>1</v>
      </c>
      <c r="E34" s="40"/>
      <c r="F34" s="41">
        <f t="shared" si="1"/>
        <v>0</v>
      </c>
    </row>
    <row r="35" spans="1:6" ht="24.75" customHeight="1" thickBot="1" x14ac:dyDescent="0.3">
      <c r="A35" s="24" t="s">
        <v>27</v>
      </c>
      <c r="B35" s="25"/>
      <c r="C35" s="25"/>
      <c r="D35" s="25"/>
      <c r="E35" s="25"/>
      <c r="F35" s="26"/>
    </row>
    <row r="36" spans="1:6" ht="24" customHeight="1" x14ac:dyDescent="0.25">
      <c r="A36" s="42">
        <v>14</v>
      </c>
      <c r="B36" s="3" t="s">
        <v>28</v>
      </c>
      <c r="C36" s="2" t="s">
        <v>6</v>
      </c>
      <c r="D36" s="10">
        <v>20</v>
      </c>
      <c r="E36" s="40"/>
      <c r="F36" s="41">
        <f>D36*E36</f>
        <v>0</v>
      </c>
    </row>
    <row r="37" spans="1:6" ht="35.25" customHeight="1" x14ac:dyDescent="0.25">
      <c r="A37" s="42"/>
      <c r="B37" s="3" t="s">
        <v>29</v>
      </c>
      <c r="C37" s="2" t="s">
        <v>30</v>
      </c>
      <c r="D37" s="10">
        <v>20</v>
      </c>
      <c r="E37" s="40"/>
      <c r="F37" s="41">
        <f t="shared" ref="F37:F77" si="2">D37*E37</f>
        <v>0</v>
      </c>
    </row>
    <row r="38" spans="1:6" ht="20.100000000000001" customHeight="1" x14ac:dyDescent="0.25">
      <c r="A38" s="42"/>
      <c r="B38" s="3" t="s">
        <v>31</v>
      </c>
      <c r="C38" s="2" t="s">
        <v>6</v>
      </c>
      <c r="D38" s="10">
        <v>10</v>
      </c>
      <c r="E38" s="40"/>
      <c r="F38" s="41">
        <f t="shared" si="2"/>
        <v>0</v>
      </c>
    </row>
    <row r="39" spans="1:6" ht="20.100000000000001" customHeight="1" x14ac:dyDescent="0.25">
      <c r="A39" s="42"/>
      <c r="B39" s="3" t="s">
        <v>32</v>
      </c>
      <c r="C39" s="2" t="s">
        <v>6</v>
      </c>
      <c r="D39" s="10">
        <v>1</v>
      </c>
      <c r="E39" s="40"/>
      <c r="F39" s="41">
        <f t="shared" si="2"/>
        <v>0</v>
      </c>
    </row>
    <row r="40" spans="1:6" x14ac:dyDescent="0.25">
      <c r="A40" s="42"/>
      <c r="B40" s="3" t="s">
        <v>33</v>
      </c>
      <c r="C40" s="2" t="s">
        <v>6</v>
      </c>
      <c r="D40" s="10">
        <v>3</v>
      </c>
      <c r="E40" s="40"/>
      <c r="F40" s="41">
        <f t="shared" si="2"/>
        <v>0</v>
      </c>
    </row>
    <row r="41" spans="1:6" ht="15" customHeight="1" x14ac:dyDescent="0.25">
      <c r="A41" s="42"/>
      <c r="B41" s="3" t="s">
        <v>34</v>
      </c>
      <c r="C41" s="2" t="s">
        <v>6</v>
      </c>
      <c r="D41" s="10">
        <v>10</v>
      </c>
      <c r="E41" s="40"/>
      <c r="F41" s="41">
        <f t="shared" si="2"/>
        <v>0</v>
      </c>
    </row>
    <row r="42" spans="1:6" ht="15" customHeight="1" x14ac:dyDescent="0.25">
      <c r="A42" s="42"/>
      <c r="B42" s="3" t="s">
        <v>35</v>
      </c>
      <c r="C42" s="2" t="s">
        <v>6</v>
      </c>
      <c r="D42" s="10">
        <v>1</v>
      </c>
      <c r="E42" s="40"/>
      <c r="F42" s="41">
        <f t="shared" si="2"/>
        <v>0</v>
      </c>
    </row>
    <row r="43" spans="1:6" ht="15" customHeight="1" x14ac:dyDescent="0.25">
      <c r="A43" s="42"/>
      <c r="B43" s="3" t="s">
        <v>36</v>
      </c>
      <c r="C43" s="2" t="s">
        <v>6</v>
      </c>
      <c r="D43" s="10">
        <v>1</v>
      </c>
      <c r="E43" s="40"/>
      <c r="F43" s="41">
        <f t="shared" si="2"/>
        <v>0</v>
      </c>
    </row>
    <row r="44" spans="1:6" ht="15" customHeight="1" x14ac:dyDescent="0.25">
      <c r="A44" s="42"/>
      <c r="B44" s="3" t="s">
        <v>37</v>
      </c>
      <c r="C44" s="2" t="s">
        <v>6</v>
      </c>
      <c r="D44" s="10">
        <v>1</v>
      </c>
      <c r="E44" s="40"/>
      <c r="F44" s="41">
        <f t="shared" si="2"/>
        <v>0</v>
      </c>
    </row>
    <row r="45" spans="1:6" ht="15" customHeight="1" x14ac:dyDescent="0.25">
      <c r="A45" s="42"/>
      <c r="B45" s="3" t="s">
        <v>38</v>
      </c>
      <c r="C45" s="2" t="s">
        <v>6</v>
      </c>
      <c r="D45" s="10">
        <v>1</v>
      </c>
      <c r="E45" s="40"/>
      <c r="F45" s="41">
        <f t="shared" si="2"/>
        <v>0</v>
      </c>
    </row>
    <row r="46" spans="1:6" x14ac:dyDescent="0.25">
      <c r="A46" s="42"/>
      <c r="B46" s="3" t="s">
        <v>39</v>
      </c>
      <c r="C46" s="2" t="s">
        <v>6</v>
      </c>
      <c r="D46" s="10">
        <v>4</v>
      </c>
      <c r="E46" s="40"/>
      <c r="F46" s="41">
        <f t="shared" si="2"/>
        <v>0</v>
      </c>
    </row>
    <row r="47" spans="1:6" ht="22.5" x14ac:dyDescent="0.25">
      <c r="A47" s="42"/>
      <c r="B47" s="3" t="s">
        <v>40</v>
      </c>
      <c r="C47" s="2" t="s">
        <v>6</v>
      </c>
      <c r="D47" s="10">
        <v>2</v>
      </c>
      <c r="E47" s="40"/>
      <c r="F47" s="41">
        <f t="shared" si="2"/>
        <v>0</v>
      </c>
    </row>
    <row r="48" spans="1:6" x14ac:dyDescent="0.25">
      <c r="A48" s="42"/>
      <c r="B48" s="3" t="s">
        <v>41</v>
      </c>
      <c r="C48" s="2" t="s">
        <v>6</v>
      </c>
      <c r="D48" s="10">
        <v>2</v>
      </c>
      <c r="E48" s="40"/>
      <c r="F48" s="41">
        <f t="shared" si="2"/>
        <v>0</v>
      </c>
    </row>
    <row r="49" spans="1:6" ht="36.75" customHeight="1" x14ac:dyDescent="0.25">
      <c r="A49" s="42"/>
      <c r="B49" s="3" t="s">
        <v>42</v>
      </c>
      <c r="C49" s="2" t="s">
        <v>43</v>
      </c>
      <c r="D49" s="10">
        <v>4</v>
      </c>
      <c r="E49" s="40"/>
      <c r="F49" s="41">
        <f t="shared" si="2"/>
        <v>0</v>
      </c>
    </row>
    <row r="50" spans="1:6" ht="36.75" customHeight="1" x14ac:dyDescent="0.25">
      <c r="A50" s="42"/>
      <c r="B50" s="3" t="s">
        <v>118</v>
      </c>
      <c r="C50" s="2" t="s">
        <v>43</v>
      </c>
      <c r="D50" s="10">
        <v>10</v>
      </c>
      <c r="E50" s="40"/>
      <c r="F50" s="41">
        <f t="shared" si="2"/>
        <v>0</v>
      </c>
    </row>
    <row r="51" spans="1:6" ht="21.75" customHeight="1" x14ac:dyDescent="0.25">
      <c r="A51" s="42"/>
      <c r="B51" s="3" t="s">
        <v>44</v>
      </c>
      <c r="C51" s="2" t="s">
        <v>43</v>
      </c>
      <c r="D51" s="10">
        <v>10</v>
      </c>
      <c r="E51" s="40"/>
      <c r="F51" s="41">
        <f t="shared" si="2"/>
        <v>0</v>
      </c>
    </row>
    <row r="52" spans="1:6" ht="22.5" x14ac:dyDescent="0.25">
      <c r="A52" s="42"/>
      <c r="B52" s="3" t="s">
        <v>45</v>
      </c>
      <c r="C52" s="2" t="s">
        <v>43</v>
      </c>
      <c r="D52" s="10">
        <v>1</v>
      </c>
      <c r="E52" s="40"/>
      <c r="F52" s="41">
        <f t="shared" si="2"/>
        <v>0</v>
      </c>
    </row>
    <row r="53" spans="1:6" ht="22.5" x14ac:dyDescent="0.25">
      <c r="A53" s="42"/>
      <c r="B53" s="3" t="s">
        <v>46</v>
      </c>
      <c r="C53" s="2" t="s">
        <v>43</v>
      </c>
      <c r="D53" s="10">
        <v>1</v>
      </c>
      <c r="E53" s="40"/>
      <c r="F53" s="41">
        <f t="shared" si="2"/>
        <v>0</v>
      </c>
    </row>
    <row r="54" spans="1:6" x14ac:dyDescent="0.25">
      <c r="A54" s="42"/>
      <c r="B54" s="3" t="s">
        <v>47</v>
      </c>
      <c r="C54" s="2" t="s">
        <v>6</v>
      </c>
      <c r="D54" s="10">
        <v>2</v>
      </c>
      <c r="E54" s="40"/>
      <c r="F54" s="41">
        <f t="shared" si="2"/>
        <v>0</v>
      </c>
    </row>
    <row r="55" spans="1:6" ht="22.5" x14ac:dyDescent="0.25">
      <c r="A55" s="42"/>
      <c r="B55" s="3" t="s">
        <v>48</v>
      </c>
      <c r="C55" s="2" t="s">
        <v>43</v>
      </c>
      <c r="D55" s="10">
        <v>2</v>
      </c>
      <c r="E55" s="40"/>
      <c r="F55" s="41">
        <f t="shared" si="2"/>
        <v>0</v>
      </c>
    </row>
    <row r="56" spans="1:6" x14ac:dyDescent="0.25">
      <c r="A56" s="42"/>
      <c r="B56" s="3" t="s">
        <v>124</v>
      </c>
      <c r="C56" s="2" t="s">
        <v>6</v>
      </c>
      <c r="D56" s="10">
        <v>1</v>
      </c>
      <c r="E56" s="40"/>
      <c r="F56" s="41">
        <f t="shared" si="2"/>
        <v>0</v>
      </c>
    </row>
    <row r="57" spans="1:6" x14ac:dyDescent="0.25">
      <c r="A57" s="42"/>
      <c r="B57" s="3" t="s">
        <v>125</v>
      </c>
      <c r="C57" s="2" t="s">
        <v>6</v>
      </c>
      <c r="D57" s="10">
        <v>1</v>
      </c>
      <c r="E57" s="40"/>
      <c r="F57" s="41">
        <f t="shared" si="2"/>
        <v>0</v>
      </c>
    </row>
    <row r="58" spans="1:6" x14ac:dyDescent="0.25">
      <c r="A58" s="42"/>
      <c r="B58" s="3" t="s">
        <v>113</v>
      </c>
      <c r="C58" s="2" t="s">
        <v>6</v>
      </c>
      <c r="D58" s="10">
        <v>4</v>
      </c>
      <c r="E58" s="40"/>
      <c r="F58" s="41">
        <f t="shared" si="2"/>
        <v>0</v>
      </c>
    </row>
    <row r="59" spans="1:6" x14ac:dyDescent="0.25">
      <c r="A59" s="42"/>
      <c r="B59" s="3" t="s">
        <v>112</v>
      </c>
      <c r="C59" s="2" t="s">
        <v>6</v>
      </c>
      <c r="D59" s="10">
        <v>3</v>
      </c>
      <c r="E59" s="40"/>
      <c r="F59" s="41">
        <f t="shared" si="2"/>
        <v>0</v>
      </c>
    </row>
    <row r="60" spans="1:6" x14ac:dyDescent="0.25">
      <c r="A60" s="42"/>
      <c r="B60" s="3" t="s">
        <v>126</v>
      </c>
      <c r="C60" s="2" t="s">
        <v>6</v>
      </c>
      <c r="D60" s="10">
        <v>2</v>
      </c>
      <c r="E60" s="40"/>
      <c r="F60" s="41">
        <f t="shared" si="2"/>
        <v>0</v>
      </c>
    </row>
    <row r="61" spans="1:6" x14ac:dyDescent="0.25">
      <c r="A61" s="42"/>
      <c r="B61" s="3" t="s">
        <v>127</v>
      </c>
      <c r="C61" s="2" t="s">
        <v>6</v>
      </c>
      <c r="D61" s="10">
        <v>2</v>
      </c>
      <c r="E61" s="40"/>
      <c r="F61" s="41">
        <f t="shared" si="2"/>
        <v>0</v>
      </c>
    </row>
    <row r="62" spans="1:6" ht="18.75" customHeight="1" x14ac:dyDescent="0.25">
      <c r="A62" s="42"/>
      <c r="B62" s="3" t="s">
        <v>49</v>
      </c>
      <c r="C62" s="2" t="s">
        <v>6</v>
      </c>
      <c r="D62" s="10">
        <v>1</v>
      </c>
      <c r="E62" s="40"/>
      <c r="F62" s="41">
        <f t="shared" si="2"/>
        <v>0</v>
      </c>
    </row>
    <row r="63" spans="1:6" x14ac:dyDescent="0.25">
      <c r="A63" s="42"/>
      <c r="B63" s="3" t="s">
        <v>50</v>
      </c>
      <c r="C63" s="2" t="s">
        <v>6</v>
      </c>
      <c r="D63" s="10">
        <v>1</v>
      </c>
      <c r="E63" s="40"/>
      <c r="F63" s="41">
        <f t="shared" si="2"/>
        <v>0</v>
      </c>
    </row>
    <row r="64" spans="1:6" x14ac:dyDescent="0.25">
      <c r="A64" s="42"/>
      <c r="B64" s="3" t="s">
        <v>51</v>
      </c>
      <c r="C64" s="2" t="s">
        <v>6</v>
      </c>
      <c r="D64" s="10">
        <v>1</v>
      </c>
      <c r="E64" s="40"/>
      <c r="F64" s="41">
        <f t="shared" si="2"/>
        <v>0</v>
      </c>
    </row>
    <row r="65" spans="1:6" x14ac:dyDescent="0.25">
      <c r="A65" s="42"/>
      <c r="B65" s="3" t="s">
        <v>52</v>
      </c>
      <c r="C65" s="2" t="s">
        <v>6</v>
      </c>
      <c r="D65" s="10">
        <v>1</v>
      </c>
      <c r="E65" s="40"/>
      <c r="F65" s="41">
        <f t="shared" si="2"/>
        <v>0</v>
      </c>
    </row>
    <row r="66" spans="1:6" x14ac:dyDescent="0.25">
      <c r="A66" s="42"/>
      <c r="B66" s="3" t="s">
        <v>53</v>
      </c>
      <c r="C66" s="2" t="s">
        <v>6</v>
      </c>
      <c r="D66" s="10">
        <v>1</v>
      </c>
      <c r="E66" s="40"/>
      <c r="F66" s="41">
        <f t="shared" si="2"/>
        <v>0</v>
      </c>
    </row>
    <row r="67" spans="1:6" ht="19.5" customHeight="1" x14ac:dyDescent="0.25">
      <c r="A67" s="42"/>
      <c r="B67" s="3" t="s">
        <v>54</v>
      </c>
      <c r="C67" s="2" t="s">
        <v>6</v>
      </c>
      <c r="D67" s="10">
        <v>1</v>
      </c>
      <c r="E67" s="40"/>
      <c r="F67" s="41">
        <f t="shared" si="2"/>
        <v>0</v>
      </c>
    </row>
    <row r="68" spans="1:6" ht="23.25" customHeight="1" x14ac:dyDescent="0.25">
      <c r="A68" s="42"/>
      <c r="B68" s="3" t="s">
        <v>55</v>
      </c>
      <c r="C68" s="2" t="s">
        <v>6</v>
      </c>
      <c r="D68" s="10">
        <v>1</v>
      </c>
      <c r="E68" s="40"/>
      <c r="F68" s="41">
        <f t="shared" si="2"/>
        <v>0</v>
      </c>
    </row>
    <row r="69" spans="1:6" x14ac:dyDescent="0.25">
      <c r="A69" s="42"/>
      <c r="B69" s="3" t="s">
        <v>136</v>
      </c>
      <c r="C69" s="2" t="s">
        <v>30</v>
      </c>
      <c r="D69" s="10">
        <v>9</v>
      </c>
      <c r="E69" s="40"/>
      <c r="F69" s="41">
        <f t="shared" si="2"/>
        <v>0</v>
      </c>
    </row>
    <row r="70" spans="1:6" x14ac:dyDescent="0.25">
      <c r="A70" s="42"/>
      <c r="B70" s="3" t="s">
        <v>56</v>
      </c>
      <c r="C70" s="2" t="s">
        <v>6</v>
      </c>
      <c r="D70" s="10">
        <v>1</v>
      </c>
      <c r="E70" s="40"/>
      <c r="F70" s="41">
        <f t="shared" si="2"/>
        <v>0</v>
      </c>
    </row>
    <row r="71" spans="1:6" ht="26.25" customHeight="1" x14ac:dyDescent="0.25">
      <c r="A71" s="42"/>
      <c r="B71" s="3" t="s">
        <v>57</v>
      </c>
      <c r="C71" s="2" t="s">
        <v>6</v>
      </c>
      <c r="D71" s="10">
        <v>1</v>
      </c>
      <c r="E71" s="40"/>
      <c r="F71" s="41">
        <f t="shared" si="2"/>
        <v>0</v>
      </c>
    </row>
    <row r="72" spans="1:6" ht="24.75" customHeight="1" x14ac:dyDescent="0.25">
      <c r="A72" s="42"/>
      <c r="B72" s="3" t="s">
        <v>58</v>
      </c>
      <c r="C72" s="2" t="s">
        <v>6</v>
      </c>
      <c r="D72" s="10">
        <v>1</v>
      </c>
      <c r="E72" s="40"/>
      <c r="F72" s="41">
        <f t="shared" si="2"/>
        <v>0</v>
      </c>
    </row>
    <row r="73" spans="1:6" x14ac:dyDescent="0.25">
      <c r="A73" s="42"/>
      <c r="B73" s="3" t="s">
        <v>59</v>
      </c>
      <c r="C73" s="4" t="s">
        <v>6</v>
      </c>
      <c r="D73" s="13">
        <v>1</v>
      </c>
      <c r="E73" s="40"/>
      <c r="F73" s="41">
        <f t="shared" si="2"/>
        <v>0</v>
      </c>
    </row>
    <row r="74" spans="1:6" x14ac:dyDescent="0.25">
      <c r="A74" s="42"/>
      <c r="B74" s="3" t="s">
        <v>60</v>
      </c>
      <c r="C74" s="4" t="s">
        <v>6</v>
      </c>
      <c r="D74" s="13">
        <v>1</v>
      </c>
      <c r="E74" s="40"/>
      <c r="F74" s="41">
        <f t="shared" si="2"/>
        <v>0</v>
      </c>
    </row>
    <row r="75" spans="1:6" x14ac:dyDescent="0.25">
      <c r="A75" s="42"/>
      <c r="B75" s="3" t="s">
        <v>61</v>
      </c>
      <c r="C75" s="4" t="s">
        <v>6</v>
      </c>
      <c r="D75" s="13">
        <v>1</v>
      </c>
      <c r="E75" s="40"/>
      <c r="F75" s="41">
        <f t="shared" si="2"/>
        <v>0</v>
      </c>
    </row>
    <row r="76" spans="1:6" x14ac:dyDescent="0.25">
      <c r="A76" s="42"/>
      <c r="B76" s="3" t="s">
        <v>62</v>
      </c>
      <c r="C76" s="4" t="s">
        <v>6</v>
      </c>
      <c r="D76" s="13">
        <v>1</v>
      </c>
      <c r="E76" s="40"/>
      <c r="F76" s="41">
        <f t="shared" si="2"/>
        <v>0</v>
      </c>
    </row>
    <row r="77" spans="1:6" ht="15.75" thickBot="1" x14ac:dyDescent="0.3">
      <c r="A77" s="42"/>
      <c r="B77" s="3" t="s">
        <v>63</v>
      </c>
      <c r="C77" s="4" t="s">
        <v>6</v>
      </c>
      <c r="D77" s="13">
        <v>1</v>
      </c>
      <c r="E77" s="40"/>
      <c r="F77" s="41">
        <f t="shared" si="2"/>
        <v>0</v>
      </c>
    </row>
    <row r="78" spans="1:6" s="24" customFormat="1" ht="24.75" customHeight="1" thickBot="1" x14ac:dyDescent="0.3">
      <c r="A78" s="24" t="s">
        <v>64</v>
      </c>
      <c r="B78" s="25"/>
      <c r="C78" s="25"/>
      <c r="D78" s="25"/>
      <c r="E78" s="25"/>
      <c r="F78" s="25"/>
    </row>
    <row r="79" spans="1:6" x14ac:dyDescent="0.25">
      <c r="A79" s="42">
        <v>15</v>
      </c>
      <c r="B79" s="3" t="s">
        <v>65</v>
      </c>
      <c r="C79" s="4" t="s">
        <v>6</v>
      </c>
      <c r="D79" s="13">
        <v>2</v>
      </c>
      <c r="E79" s="40"/>
      <c r="F79" s="41">
        <f>D79*E79</f>
        <v>0</v>
      </c>
    </row>
    <row r="80" spans="1:6" x14ac:dyDescent="0.25">
      <c r="A80" s="42"/>
      <c r="B80" s="3" t="s">
        <v>66</v>
      </c>
      <c r="C80" s="4" t="s">
        <v>6</v>
      </c>
      <c r="D80" s="13">
        <v>2</v>
      </c>
      <c r="E80" s="40"/>
      <c r="F80" s="41">
        <f t="shared" ref="F80:F89" si="3">D80*E80</f>
        <v>0</v>
      </c>
    </row>
    <row r="81" spans="1:6" x14ac:dyDescent="0.25">
      <c r="A81" s="42"/>
      <c r="B81" s="3" t="s">
        <v>67</v>
      </c>
      <c r="C81" s="4" t="s">
        <v>6</v>
      </c>
      <c r="D81" s="13">
        <v>5</v>
      </c>
      <c r="E81" s="40"/>
      <c r="F81" s="41">
        <f t="shared" si="3"/>
        <v>0</v>
      </c>
    </row>
    <row r="82" spans="1:6" x14ac:dyDescent="0.25">
      <c r="A82" s="42"/>
      <c r="B82" s="3" t="s">
        <v>68</v>
      </c>
      <c r="C82" s="4" t="s">
        <v>6</v>
      </c>
      <c r="D82" s="13">
        <v>5</v>
      </c>
      <c r="E82" s="40"/>
      <c r="F82" s="41">
        <f t="shared" si="3"/>
        <v>0</v>
      </c>
    </row>
    <row r="83" spans="1:6" x14ac:dyDescent="0.25">
      <c r="A83" s="42"/>
      <c r="B83" s="3" t="s">
        <v>69</v>
      </c>
      <c r="C83" s="4" t="s">
        <v>6</v>
      </c>
      <c r="D83" s="13">
        <v>10</v>
      </c>
      <c r="E83" s="40"/>
      <c r="F83" s="41">
        <f t="shared" si="3"/>
        <v>0</v>
      </c>
    </row>
    <row r="84" spans="1:6" ht="23.25" customHeight="1" x14ac:dyDescent="0.25">
      <c r="A84" s="42"/>
      <c r="B84" s="3" t="s">
        <v>70</v>
      </c>
      <c r="C84" s="2" t="s">
        <v>6</v>
      </c>
      <c r="D84" s="10">
        <v>30</v>
      </c>
      <c r="E84" s="40"/>
      <c r="F84" s="41">
        <f t="shared" si="3"/>
        <v>0</v>
      </c>
    </row>
    <row r="85" spans="1:6" ht="25.5" customHeight="1" x14ac:dyDescent="0.25">
      <c r="A85" s="42"/>
      <c r="B85" s="3" t="s">
        <v>114</v>
      </c>
      <c r="C85" s="2" t="s">
        <v>6</v>
      </c>
      <c r="D85" s="10">
        <v>20</v>
      </c>
      <c r="E85" s="40"/>
      <c r="F85" s="41">
        <f t="shared" si="3"/>
        <v>0</v>
      </c>
    </row>
    <row r="86" spans="1:6" ht="25.5" customHeight="1" x14ac:dyDescent="0.25">
      <c r="A86" s="42"/>
      <c r="B86" s="3" t="s">
        <v>71</v>
      </c>
      <c r="C86" s="2" t="s">
        <v>6</v>
      </c>
      <c r="D86" s="10">
        <v>20</v>
      </c>
      <c r="E86" s="40"/>
      <c r="F86" s="41">
        <f t="shared" si="3"/>
        <v>0</v>
      </c>
    </row>
    <row r="87" spans="1:6" ht="21" customHeight="1" x14ac:dyDescent="0.25">
      <c r="A87" s="42"/>
      <c r="B87" s="3" t="s">
        <v>72</v>
      </c>
      <c r="C87" s="2" t="s">
        <v>6</v>
      </c>
      <c r="D87" s="10">
        <v>20</v>
      </c>
      <c r="E87" s="40"/>
      <c r="F87" s="41">
        <f t="shared" si="3"/>
        <v>0</v>
      </c>
    </row>
    <row r="88" spans="1:6" ht="20.25" customHeight="1" x14ac:dyDescent="0.25">
      <c r="A88" s="42"/>
      <c r="B88" s="3" t="s">
        <v>73</v>
      </c>
      <c r="C88" s="2" t="s">
        <v>6</v>
      </c>
      <c r="D88" s="10">
        <v>11</v>
      </c>
      <c r="E88" s="40"/>
      <c r="F88" s="41">
        <f t="shared" si="3"/>
        <v>0</v>
      </c>
    </row>
    <row r="89" spans="1:6" ht="33.75" customHeight="1" thickBot="1" x14ac:dyDescent="0.3">
      <c r="A89" s="42"/>
      <c r="B89" s="3" t="s">
        <v>74</v>
      </c>
      <c r="C89" s="2" t="s">
        <v>43</v>
      </c>
      <c r="D89" s="10">
        <v>4</v>
      </c>
      <c r="E89" s="40"/>
      <c r="F89" s="41">
        <f t="shared" si="3"/>
        <v>0</v>
      </c>
    </row>
    <row r="90" spans="1:6" ht="27.75" customHeight="1" thickBot="1" x14ac:dyDescent="0.3">
      <c r="A90" s="24" t="s">
        <v>75</v>
      </c>
      <c r="B90" s="25"/>
      <c r="C90" s="25"/>
      <c r="D90" s="25"/>
      <c r="E90" s="25"/>
      <c r="F90" s="26"/>
    </row>
    <row r="91" spans="1:6" x14ac:dyDescent="0.25">
      <c r="A91" s="42">
        <v>16</v>
      </c>
      <c r="B91" s="3" t="s">
        <v>76</v>
      </c>
      <c r="C91" s="2" t="s">
        <v>13</v>
      </c>
      <c r="D91" s="10">
        <v>1</v>
      </c>
      <c r="E91" s="40"/>
      <c r="F91" s="41">
        <f>D91*E91</f>
        <v>0</v>
      </c>
    </row>
    <row r="92" spans="1:6" x14ac:dyDescent="0.25">
      <c r="A92" s="42"/>
      <c r="B92" s="3" t="s">
        <v>77</v>
      </c>
      <c r="C92" s="2" t="s">
        <v>13</v>
      </c>
      <c r="D92" s="10">
        <v>1</v>
      </c>
      <c r="E92" s="40"/>
      <c r="F92" s="41">
        <f t="shared" ref="F92:F123" si="4">D92*E92</f>
        <v>0</v>
      </c>
    </row>
    <row r="93" spans="1:6" x14ac:dyDescent="0.25">
      <c r="A93" s="42"/>
      <c r="B93" s="3" t="s">
        <v>78</v>
      </c>
      <c r="C93" s="2" t="s">
        <v>13</v>
      </c>
      <c r="D93" s="10">
        <v>1</v>
      </c>
      <c r="E93" s="40"/>
      <c r="F93" s="41">
        <f t="shared" si="4"/>
        <v>0</v>
      </c>
    </row>
    <row r="94" spans="1:6" x14ac:dyDescent="0.25">
      <c r="A94" s="42"/>
      <c r="B94" s="3" t="s">
        <v>79</v>
      </c>
      <c r="C94" s="2" t="s">
        <v>13</v>
      </c>
      <c r="D94" s="10">
        <v>1</v>
      </c>
      <c r="E94" s="40"/>
      <c r="F94" s="41">
        <f t="shared" si="4"/>
        <v>0</v>
      </c>
    </row>
    <row r="95" spans="1:6" x14ac:dyDescent="0.25">
      <c r="A95" s="42"/>
      <c r="B95" s="3" t="s">
        <v>80</v>
      </c>
      <c r="C95" s="2" t="s">
        <v>13</v>
      </c>
      <c r="D95" s="10">
        <v>1</v>
      </c>
      <c r="E95" s="40"/>
      <c r="F95" s="41">
        <f t="shared" si="4"/>
        <v>0</v>
      </c>
    </row>
    <row r="96" spans="1:6" x14ac:dyDescent="0.25">
      <c r="A96" s="42"/>
      <c r="B96" s="3" t="s">
        <v>81</v>
      </c>
      <c r="C96" s="2" t="s">
        <v>13</v>
      </c>
      <c r="D96" s="10">
        <v>1</v>
      </c>
      <c r="E96" s="40"/>
      <c r="F96" s="41">
        <f t="shared" si="4"/>
        <v>0</v>
      </c>
    </row>
    <row r="97" spans="1:6" x14ac:dyDescent="0.25">
      <c r="A97" s="42"/>
      <c r="B97" s="3" t="s">
        <v>82</v>
      </c>
      <c r="C97" s="2" t="s">
        <v>13</v>
      </c>
      <c r="D97" s="10">
        <v>1</v>
      </c>
      <c r="E97" s="40"/>
      <c r="F97" s="41">
        <f t="shared" si="4"/>
        <v>0</v>
      </c>
    </row>
    <row r="98" spans="1:6" x14ac:dyDescent="0.25">
      <c r="A98" s="42"/>
      <c r="B98" s="3" t="s">
        <v>83</v>
      </c>
      <c r="C98" s="2" t="s">
        <v>13</v>
      </c>
      <c r="D98" s="10">
        <v>1</v>
      </c>
      <c r="E98" s="40"/>
      <c r="F98" s="41">
        <f t="shared" si="4"/>
        <v>0</v>
      </c>
    </row>
    <row r="99" spans="1:6" x14ac:dyDescent="0.25">
      <c r="A99" s="42"/>
      <c r="B99" s="3" t="s">
        <v>84</v>
      </c>
      <c r="C99" s="2" t="s">
        <v>13</v>
      </c>
      <c r="D99" s="10">
        <v>1</v>
      </c>
      <c r="E99" s="40"/>
      <c r="F99" s="41">
        <f t="shared" si="4"/>
        <v>0</v>
      </c>
    </row>
    <row r="100" spans="1:6" x14ac:dyDescent="0.25">
      <c r="A100" s="42"/>
      <c r="B100" s="3" t="s">
        <v>85</v>
      </c>
      <c r="C100" s="2" t="s">
        <v>13</v>
      </c>
      <c r="D100" s="10">
        <v>1</v>
      </c>
      <c r="E100" s="40"/>
      <c r="F100" s="41">
        <f t="shared" si="4"/>
        <v>0</v>
      </c>
    </row>
    <row r="101" spans="1:6" ht="21.75" customHeight="1" x14ac:dyDescent="0.25">
      <c r="A101" s="42"/>
      <c r="B101" s="3" t="s">
        <v>86</v>
      </c>
      <c r="C101" s="2" t="s">
        <v>13</v>
      </c>
      <c r="D101" s="10">
        <v>1</v>
      </c>
      <c r="E101" s="40"/>
      <c r="F101" s="41">
        <f t="shared" si="4"/>
        <v>0</v>
      </c>
    </row>
    <row r="102" spans="1:6" ht="22.5" x14ac:dyDescent="0.25">
      <c r="A102" s="42"/>
      <c r="B102" s="3" t="s">
        <v>87</v>
      </c>
      <c r="C102" s="2" t="s">
        <v>13</v>
      </c>
      <c r="D102" s="10">
        <v>1</v>
      </c>
      <c r="E102" s="40"/>
      <c r="F102" s="41">
        <f t="shared" si="4"/>
        <v>0</v>
      </c>
    </row>
    <row r="103" spans="1:6" x14ac:dyDescent="0.25">
      <c r="A103" s="42"/>
      <c r="B103" s="3" t="s">
        <v>111</v>
      </c>
      <c r="C103" s="2" t="s">
        <v>13</v>
      </c>
      <c r="D103" s="10">
        <v>2</v>
      </c>
      <c r="E103" s="40"/>
      <c r="F103" s="41">
        <f t="shared" si="4"/>
        <v>0</v>
      </c>
    </row>
    <row r="104" spans="1:6" x14ac:dyDescent="0.25">
      <c r="A104" s="42">
        <v>17</v>
      </c>
      <c r="B104" s="3" t="s">
        <v>88</v>
      </c>
      <c r="C104" s="2" t="s">
        <v>13</v>
      </c>
      <c r="D104" s="10">
        <v>1</v>
      </c>
      <c r="E104" s="40"/>
      <c r="F104" s="41">
        <f t="shared" si="4"/>
        <v>0</v>
      </c>
    </row>
    <row r="105" spans="1:6" x14ac:dyDescent="0.25">
      <c r="A105" s="42"/>
      <c r="B105" s="3" t="s">
        <v>89</v>
      </c>
      <c r="C105" s="2" t="s">
        <v>13</v>
      </c>
      <c r="D105" s="10">
        <v>1</v>
      </c>
      <c r="E105" s="40"/>
      <c r="F105" s="41">
        <f t="shared" si="4"/>
        <v>0</v>
      </c>
    </row>
    <row r="106" spans="1:6" x14ac:dyDescent="0.25">
      <c r="A106" s="42"/>
      <c r="B106" s="3" t="s">
        <v>90</v>
      </c>
      <c r="C106" s="2" t="s">
        <v>13</v>
      </c>
      <c r="D106" s="10">
        <v>1</v>
      </c>
      <c r="E106" s="40"/>
      <c r="F106" s="41">
        <f t="shared" si="4"/>
        <v>0</v>
      </c>
    </row>
    <row r="107" spans="1:6" x14ac:dyDescent="0.25">
      <c r="A107" s="42"/>
      <c r="B107" s="3" t="s">
        <v>91</v>
      </c>
      <c r="C107" s="2" t="s">
        <v>13</v>
      </c>
      <c r="D107" s="10">
        <v>1</v>
      </c>
      <c r="E107" s="40"/>
      <c r="F107" s="41">
        <f t="shared" si="4"/>
        <v>0</v>
      </c>
    </row>
    <row r="108" spans="1:6" x14ac:dyDescent="0.25">
      <c r="A108" s="42"/>
      <c r="B108" s="3" t="s">
        <v>92</v>
      </c>
      <c r="C108" s="2" t="s">
        <v>13</v>
      </c>
      <c r="D108" s="10">
        <v>1</v>
      </c>
      <c r="E108" s="40"/>
      <c r="F108" s="41">
        <f t="shared" si="4"/>
        <v>0</v>
      </c>
    </row>
    <row r="109" spans="1:6" x14ac:dyDescent="0.25">
      <c r="A109" s="42"/>
      <c r="B109" s="3" t="s">
        <v>93</v>
      </c>
      <c r="C109" s="2" t="s">
        <v>13</v>
      </c>
      <c r="D109" s="10">
        <v>1</v>
      </c>
      <c r="E109" s="40"/>
      <c r="F109" s="41">
        <f t="shared" si="4"/>
        <v>0</v>
      </c>
    </row>
    <row r="110" spans="1:6" x14ac:dyDescent="0.25">
      <c r="A110" s="42"/>
      <c r="B110" s="3" t="s">
        <v>94</v>
      </c>
      <c r="C110" s="2" t="s">
        <v>13</v>
      </c>
      <c r="D110" s="10">
        <v>1</v>
      </c>
      <c r="E110" s="40"/>
      <c r="F110" s="41">
        <f t="shared" si="4"/>
        <v>0</v>
      </c>
    </row>
    <row r="111" spans="1:6" x14ac:dyDescent="0.25">
      <c r="A111" s="42"/>
      <c r="B111" s="3" t="s">
        <v>95</v>
      </c>
      <c r="C111" s="2" t="s">
        <v>13</v>
      </c>
      <c r="D111" s="10">
        <v>1</v>
      </c>
      <c r="E111" s="40"/>
      <c r="F111" s="41">
        <f t="shared" si="4"/>
        <v>0</v>
      </c>
    </row>
    <row r="112" spans="1:6" ht="22.5" customHeight="1" x14ac:dyDescent="0.25">
      <c r="A112" s="42"/>
      <c r="B112" s="3" t="s">
        <v>96</v>
      </c>
      <c r="C112" s="2" t="s">
        <v>13</v>
      </c>
      <c r="D112" s="10">
        <v>1</v>
      </c>
      <c r="E112" s="40"/>
      <c r="F112" s="41">
        <f t="shared" si="4"/>
        <v>0</v>
      </c>
    </row>
    <row r="113" spans="1:6" x14ac:dyDescent="0.25">
      <c r="A113" s="42">
        <v>18</v>
      </c>
      <c r="B113" s="3" t="s">
        <v>97</v>
      </c>
      <c r="C113" s="2" t="s">
        <v>6</v>
      </c>
      <c r="D113" s="10">
        <v>3</v>
      </c>
      <c r="E113" s="40"/>
      <c r="F113" s="41">
        <f t="shared" si="4"/>
        <v>0</v>
      </c>
    </row>
    <row r="114" spans="1:6" x14ac:dyDescent="0.25">
      <c r="A114" s="42"/>
      <c r="B114" s="3" t="s">
        <v>131</v>
      </c>
      <c r="C114" s="2" t="s">
        <v>6</v>
      </c>
      <c r="D114" s="10">
        <v>117</v>
      </c>
      <c r="E114" s="40"/>
      <c r="F114" s="41">
        <f t="shared" si="4"/>
        <v>0</v>
      </c>
    </row>
    <row r="115" spans="1:6" ht="22.5" x14ac:dyDescent="0.25">
      <c r="A115" s="42"/>
      <c r="B115" s="3" t="s">
        <v>130</v>
      </c>
      <c r="C115" s="2" t="s">
        <v>6</v>
      </c>
      <c r="D115" s="10">
        <v>100</v>
      </c>
      <c r="E115" s="40"/>
      <c r="F115" s="41">
        <f t="shared" si="4"/>
        <v>0</v>
      </c>
    </row>
    <row r="116" spans="1:6" ht="23.25" customHeight="1" x14ac:dyDescent="0.25">
      <c r="A116" s="42"/>
      <c r="B116" s="3" t="s">
        <v>98</v>
      </c>
      <c r="C116" s="2" t="s">
        <v>6</v>
      </c>
      <c r="D116" s="10">
        <v>1</v>
      </c>
      <c r="E116" s="40"/>
      <c r="F116" s="41">
        <f t="shared" si="4"/>
        <v>0</v>
      </c>
    </row>
    <row r="117" spans="1:6" ht="16.5" customHeight="1" x14ac:dyDescent="0.25">
      <c r="A117" s="42"/>
      <c r="B117" s="3" t="s">
        <v>99</v>
      </c>
      <c r="C117" s="2" t="s">
        <v>6</v>
      </c>
      <c r="D117" s="10">
        <v>1</v>
      </c>
      <c r="E117" s="40"/>
      <c r="F117" s="41">
        <f t="shared" si="4"/>
        <v>0</v>
      </c>
    </row>
    <row r="118" spans="1:6" x14ac:dyDescent="0.25">
      <c r="A118" s="42"/>
      <c r="B118" s="3" t="s">
        <v>100</v>
      </c>
      <c r="C118" s="2" t="s">
        <v>6</v>
      </c>
      <c r="D118" s="10">
        <v>1</v>
      </c>
      <c r="E118" s="40"/>
      <c r="F118" s="41">
        <f t="shared" si="4"/>
        <v>0</v>
      </c>
    </row>
    <row r="119" spans="1:6" x14ac:dyDescent="0.25">
      <c r="A119" s="42"/>
      <c r="B119" s="3" t="s">
        <v>101</v>
      </c>
      <c r="C119" s="2" t="s">
        <v>6</v>
      </c>
      <c r="D119" s="10">
        <v>1</v>
      </c>
      <c r="E119" s="40"/>
      <c r="F119" s="41">
        <f t="shared" si="4"/>
        <v>0</v>
      </c>
    </row>
    <row r="120" spans="1:6" ht="22.5" x14ac:dyDescent="0.25">
      <c r="A120" s="42"/>
      <c r="B120" s="3" t="s">
        <v>102</v>
      </c>
      <c r="C120" s="2" t="s">
        <v>6</v>
      </c>
      <c r="D120" s="10">
        <v>1</v>
      </c>
      <c r="E120" s="40"/>
      <c r="F120" s="41">
        <f t="shared" si="4"/>
        <v>0</v>
      </c>
    </row>
    <row r="121" spans="1:6" ht="22.5" x14ac:dyDescent="0.25">
      <c r="A121" s="42"/>
      <c r="B121" s="3" t="s">
        <v>103</v>
      </c>
      <c r="C121" s="2" t="s">
        <v>104</v>
      </c>
      <c r="D121" s="10">
        <v>1</v>
      </c>
      <c r="E121" s="40"/>
      <c r="F121" s="41">
        <f t="shared" si="4"/>
        <v>0</v>
      </c>
    </row>
    <row r="122" spans="1:6" x14ac:dyDescent="0.25">
      <c r="A122" s="42"/>
      <c r="B122" s="3" t="s">
        <v>128</v>
      </c>
      <c r="C122" s="2" t="s">
        <v>129</v>
      </c>
      <c r="D122" s="10">
        <v>1</v>
      </c>
      <c r="E122" s="40"/>
      <c r="F122" s="41">
        <f t="shared" si="4"/>
        <v>0</v>
      </c>
    </row>
    <row r="123" spans="1:6" ht="22.5" x14ac:dyDescent="0.25">
      <c r="A123" s="42"/>
      <c r="B123" s="3" t="s">
        <v>105</v>
      </c>
      <c r="C123" s="2" t="s">
        <v>6</v>
      </c>
      <c r="D123" s="10">
        <v>1</v>
      </c>
      <c r="E123" s="40"/>
      <c r="F123" s="41">
        <f t="shared" si="4"/>
        <v>0</v>
      </c>
    </row>
    <row r="124" spans="1:6" ht="21" customHeight="1" x14ac:dyDescent="0.25">
      <c r="A124" s="46" t="s">
        <v>106</v>
      </c>
      <c r="B124" s="47"/>
      <c r="C124" s="47"/>
      <c r="D124" s="47"/>
      <c r="E124" s="48">
        <f>SUM(F7:F123)</f>
        <v>0</v>
      </c>
      <c r="F124" s="49"/>
    </row>
    <row r="125" spans="1:6" ht="18" customHeight="1" x14ac:dyDescent="0.25">
      <c r="A125" s="46" t="s">
        <v>107</v>
      </c>
      <c r="B125" s="47"/>
      <c r="C125" s="47"/>
      <c r="D125" s="47"/>
      <c r="E125" s="48">
        <f>E126-E124</f>
        <v>0</v>
      </c>
      <c r="F125" s="49"/>
    </row>
    <row r="126" spans="1:6" s="20" customFormat="1" ht="18.75" customHeight="1" thickBot="1" x14ac:dyDescent="0.3">
      <c r="A126" s="44" t="s">
        <v>108</v>
      </c>
      <c r="B126" s="45"/>
      <c r="C126" s="45"/>
      <c r="D126" s="45"/>
      <c r="E126" s="50">
        <f>E124*1.23</f>
        <v>0</v>
      </c>
      <c r="F126" s="51"/>
    </row>
    <row r="127" spans="1:6" x14ac:dyDescent="0.25"/>
  </sheetData>
  <mergeCells count="28">
    <mergeCell ref="A7:A10"/>
    <mergeCell ref="A11:A14"/>
    <mergeCell ref="A15:A17"/>
    <mergeCell ref="A18:A20"/>
    <mergeCell ref="A1:D1"/>
    <mergeCell ref="E1:F1"/>
    <mergeCell ref="A2:F2"/>
    <mergeCell ref="A3:F4"/>
    <mergeCell ref="A6:F6"/>
    <mergeCell ref="A78:XFD78"/>
    <mergeCell ref="A23:A24"/>
    <mergeCell ref="A21:A22"/>
    <mergeCell ref="A26:A27"/>
    <mergeCell ref="A28:A29"/>
    <mergeCell ref="A30:F30"/>
    <mergeCell ref="A35:F35"/>
    <mergeCell ref="A36:A77"/>
    <mergeCell ref="A125:D125"/>
    <mergeCell ref="A126:D126"/>
    <mergeCell ref="A79:A89"/>
    <mergeCell ref="A90:F90"/>
    <mergeCell ref="A91:A103"/>
    <mergeCell ref="A104:A112"/>
    <mergeCell ref="A113:A123"/>
    <mergeCell ref="A124:D124"/>
    <mergeCell ref="E124:F124"/>
    <mergeCell ref="E125:F125"/>
    <mergeCell ref="E126:F126"/>
  </mergeCells>
  <pageMargins left="0.82677165354330717" right="3.937007874015748E-2" top="0.55118110236220474" bottom="0.55118110236220474" header="0.31496062992125984" footer="0.31496062992125984"/>
  <pageSetup paperSize="9" scale="92" fitToHeight="0" orientation="portrait" r:id="rId1"/>
  <headerFooter>
    <oddFooter>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 cenowy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 Kozińczak</dc:creator>
  <cp:lastModifiedBy>Piotr Jodziałło</cp:lastModifiedBy>
  <cp:lastPrinted>2025-03-26T10:27:03Z</cp:lastPrinted>
  <dcterms:created xsi:type="dcterms:W3CDTF">2021-09-01T05:30:14Z</dcterms:created>
  <dcterms:modified xsi:type="dcterms:W3CDTF">2025-07-04T07:37:00Z</dcterms:modified>
</cp:coreProperties>
</file>